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3"/>
  </bookViews>
  <sheets>
    <sheet name="表一" sheetId="2" r:id="rId1"/>
    <sheet name="表二" sheetId="3" r:id="rId2"/>
    <sheet name="表三" sheetId="4" r:id="rId3"/>
    <sheet name="表四" sheetId="5" r:id="rId4"/>
  </sheets>
  <calcPr calcId="144525"/>
</workbook>
</file>

<file path=xl/sharedStrings.xml><?xml version="1.0" encoding="utf-8"?>
<sst xmlns="http://schemas.openxmlformats.org/spreadsheetml/2006/main" count="109" uniqueCount="69">
  <si>
    <t>附件1</t>
  </si>
  <si>
    <t>表一：2021年种粮农民一次性补助水稻面积核实表</t>
  </si>
  <si>
    <r>
      <rPr>
        <b/>
        <sz val="11"/>
        <rFont val="宋体"/>
        <charset val="134"/>
        <scheme val="minor"/>
      </rPr>
      <t xml:space="preserve"> </t>
    </r>
    <r>
      <rPr>
        <b/>
        <u/>
        <sz val="11"/>
        <rFont val="宋体"/>
        <charset val="134"/>
        <scheme val="minor"/>
      </rPr>
      <t xml:space="preserve">                 </t>
    </r>
    <r>
      <rPr>
        <b/>
        <sz val="11"/>
        <rFont val="宋体"/>
        <charset val="134"/>
        <scheme val="minor"/>
      </rPr>
      <t>村</t>
    </r>
    <r>
      <rPr>
        <b/>
        <sz val="11"/>
        <rFont val="宋体"/>
        <charset val="134"/>
        <scheme val="minor"/>
      </rPr>
      <t>/</t>
    </r>
    <r>
      <rPr>
        <b/>
        <sz val="11"/>
        <rFont val="宋体"/>
        <charset val="134"/>
        <scheme val="minor"/>
      </rPr>
      <t>分场</t>
    </r>
    <r>
      <rPr>
        <b/>
        <sz val="11"/>
        <rFont val="宋体"/>
        <charset val="134"/>
        <scheme val="minor"/>
      </rPr>
      <t>(</t>
    </r>
    <r>
      <rPr>
        <b/>
        <sz val="11"/>
        <rFont val="宋体"/>
        <charset val="134"/>
        <scheme val="minor"/>
      </rPr>
      <t>盖章</t>
    </r>
    <r>
      <rPr>
        <b/>
        <sz val="11"/>
        <rFont val="宋体"/>
        <charset val="134"/>
        <scheme val="minor"/>
      </rPr>
      <t>)</t>
    </r>
    <r>
      <rPr>
        <b/>
        <u/>
        <sz val="11"/>
        <rFont val="宋体"/>
        <charset val="134"/>
        <scheme val="minor"/>
      </rPr>
      <t xml:space="preserve">          </t>
    </r>
    <r>
      <rPr>
        <b/>
        <sz val="11"/>
        <rFont val="宋体"/>
        <charset val="134"/>
        <scheme val="minor"/>
      </rPr>
      <t xml:space="preserve"> </t>
    </r>
    <r>
      <rPr>
        <b/>
        <sz val="11"/>
        <rFont val="宋体"/>
        <charset val="134"/>
        <scheme val="minor"/>
      </rPr>
      <t>组</t>
    </r>
    <r>
      <rPr>
        <b/>
        <sz val="11"/>
        <rFont val="宋体"/>
        <charset val="134"/>
        <scheme val="minor"/>
      </rPr>
      <t xml:space="preserve">    </t>
    </r>
    <r>
      <rPr>
        <b/>
        <sz val="11"/>
        <rFont val="宋体"/>
        <charset val="134"/>
        <scheme val="minor"/>
      </rPr>
      <t>第</t>
    </r>
    <r>
      <rPr>
        <b/>
        <u/>
        <sz val="11"/>
        <rFont val="宋体"/>
        <charset val="134"/>
        <scheme val="minor"/>
      </rPr>
      <t xml:space="preserve">   </t>
    </r>
    <r>
      <rPr>
        <b/>
        <sz val="11"/>
        <rFont val="宋体"/>
        <charset val="134"/>
        <scheme val="minor"/>
      </rPr>
      <t>页</t>
    </r>
    <r>
      <rPr>
        <b/>
        <sz val="11"/>
        <rFont val="宋体"/>
        <charset val="134"/>
        <scheme val="minor"/>
      </rPr>
      <t xml:space="preserve">  </t>
    </r>
    <r>
      <rPr>
        <b/>
        <sz val="11"/>
        <rFont val="宋体"/>
        <charset val="134"/>
        <scheme val="minor"/>
      </rPr>
      <t>共</t>
    </r>
    <r>
      <rPr>
        <b/>
        <u/>
        <sz val="11"/>
        <rFont val="宋体"/>
        <charset val="134"/>
        <scheme val="minor"/>
      </rPr>
      <t xml:space="preserve">   </t>
    </r>
    <r>
      <rPr>
        <b/>
        <sz val="11"/>
        <rFont val="宋体"/>
        <charset val="134"/>
        <scheme val="minor"/>
      </rPr>
      <t>页</t>
    </r>
  </si>
  <si>
    <t>单位：亩、元</t>
  </si>
  <si>
    <t>基本情况(户、人)</t>
  </si>
  <si>
    <t>早稻</t>
  </si>
  <si>
    <t>中稻</t>
  </si>
  <si>
    <t>晚稻</t>
  </si>
  <si>
    <t>合计补贴金额</t>
  </si>
  <si>
    <t>户主签名</t>
  </si>
  <si>
    <t>编号</t>
  </si>
  <si>
    <t>户主  姓名</t>
  </si>
  <si>
    <t>社保一卡通号码</t>
  </si>
  <si>
    <t>身份证号码</t>
  </si>
  <si>
    <t>电话号码</t>
  </si>
  <si>
    <t>面积</t>
  </si>
  <si>
    <t>补贴  单价</t>
  </si>
  <si>
    <t>补贴    金额</t>
  </si>
  <si>
    <t>补贴单价</t>
  </si>
  <si>
    <t>补贴   金额</t>
  </si>
  <si>
    <t>补贴    单价</t>
  </si>
  <si>
    <t>本页合计</t>
  </si>
  <si>
    <t>—</t>
  </si>
  <si>
    <t xml:space="preserve"> 填表人签名：                         </t>
  </si>
  <si>
    <t xml:space="preserve">说明：户主姓名、社保一卡通号码、身份证号码三者应为同一人的，否则不予登记。
     </t>
  </si>
  <si>
    <t>附件2</t>
  </si>
  <si>
    <t>实际种粮农民一次性补贴资金发放统计表</t>
  </si>
  <si>
    <t>村/分场(盖章)</t>
  </si>
  <si>
    <t>村小组
名称</t>
  </si>
  <si>
    <t>2021年早稻</t>
  </si>
  <si>
    <t>2021年中稻</t>
  </si>
  <si>
    <t>2021年晚稻</t>
  </si>
  <si>
    <t>发放对象</t>
  </si>
  <si>
    <t>发放面积
（亩）</t>
  </si>
  <si>
    <t>发放标准
（元）</t>
  </si>
  <si>
    <t>农户
(户）</t>
  </si>
  <si>
    <t>种粮大户
（户）</t>
  </si>
  <si>
    <t>家庭农场
（个）</t>
  </si>
  <si>
    <t>农民合作社
（个）</t>
  </si>
  <si>
    <t>农业企业
（个）</t>
  </si>
  <si>
    <t>合计</t>
  </si>
  <si>
    <t xml:space="preserve">  填表人签名：</t>
  </si>
  <si>
    <t>负责人签名：</t>
  </si>
  <si>
    <t>附件3：</t>
  </si>
  <si>
    <r>
      <rPr>
        <b/>
        <sz val="12"/>
        <color theme="1"/>
        <rFont val="宋体"/>
        <charset val="134"/>
        <scheme val="minor"/>
      </rPr>
      <t xml:space="preserve"> </t>
    </r>
    <r>
      <rPr>
        <b/>
        <u/>
        <sz val="12"/>
        <color theme="1"/>
        <rFont val="宋体"/>
        <charset val="134"/>
        <scheme val="minor"/>
      </rPr>
      <t xml:space="preserve">     </t>
    </r>
    <r>
      <rPr>
        <b/>
        <sz val="12"/>
        <color theme="1"/>
        <rFont val="宋体"/>
        <charset val="134"/>
        <scheme val="minor"/>
      </rPr>
      <t>乡（镇、场）（盖章)</t>
    </r>
  </si>
  <si>
    <t>村委会
名称</t>
  </si>
  <si>
    <t>附件4：</t>
  </si>
  <si>
    <t>德安县实际种粮农民一次性补贴资金发放统计表</t>
  </si>
  <si>
    <r>
      <rPr>
        <b/>
        <u/>
        <sz val="14"/>
        <color theme="1"/>
        <rFont val="宋体"/>
        <charset val="134"/>
        <scheme val="minor"/>
      </rPr>
      <t xml:space="preserve">     </t>
    </r>
    <r>
      <rPr>
        <b/>
        <sz val="14"/>
        <color theme="1"/>
        <rFont val="宋体"/>
        <charset val="134"/>
        <scheme val="minor"/>
      </rPr>
      <t>县(市、区)农业局(盖章）</t>
    </r>
  </si>
  <si>
    <t>乡（镇、场）</t>
  </si>
  <si>
    <t>一次性补贴资金总额
（元）</t>
  </si>
  <si>
    <r>
      <rPr>
        <b/>
        <sz val="12"/>
        <color theme="1"/>
        <rFont val="宋体"/>
        <charset val="134"/>
        <scheme val="minor"/>
      </rPr>
      <t xml:space="preserve">发放标准
</t>
    </r>
    <r>
      <rPr>
        <b/>
        <sz val="10"/>
        <color theme="1"/>
        <rFont val="宋体"/>
        <charset val="134"/>
        <scheme val="minor"/>
      </rPr>
      <t>（75元/亩）</t>
    </r>
  </si>
  <si>
    <r>
      <rPr>
        <b/>
        <sz val="12"/>
        <color theme="1"/>
        <rFont val="宋体"/>
        <charset val="134"/>
        <scheme val="minor"/>
      </rPr>
      <t xml:space="preserve">发放标准
</t>
    </r>
    <r>
      <rPr>
        <b/>
        <sz val="10"/>
        <color theme="1"/>
        <rFont val="宋体"/>
        <charset val="134"/>
        <scheme val="minor"/>
      </rPr>
      <t>（25元/亩）</t>
    </r>
  </si>
  <si>
    <t>蒲亭镇</t>
  </si>
  <si>
    <t>河东乡</t>
  </si>
  <si>
    <t>宝塔乡</t>
  </si>
  <si>
    <t>丰林镇</t>
  </si>
  <si>
    <t>高塘乡</t>
  </si>
  <si>
    <t>林泉乡</t>
  </si>
  <si>
    <t>聂桥镇</t>
  </si>
  <si>
    <t>吴山镇</t>
  </si>
  <si>
    <t>磨溪乡</t>
  </si>
  <si>
    <t>爱民乡</t>
  </si>
  <si>
    <t>邹桥乡</t>
  </si>
  <si>
    <t>车桥镇</t>
  </si>
  <si>
    <t>塘山乡</t>
  </si>
  <si>
    <t>向阳山生态林场</t>
  </si>
  <si>
    <t>彭山林场</t>
  </si>
  <si>
    <t>牛角湾水产场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</si>
</sst>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u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黑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8"/>
      <name val="华文中宋"/>
      <charset val="134"/>
    </font>
    <font>
      <b/>
      <sz val="11"/>
      <name val="宋体"/>
      <charset val="134"/>
      <scheme val="minor"/>
    </font>
    <font>
      <sz val="10"/>
      <name val="Arial Narrow"/>
      <charset val="134"/>
    </font>
    <font>
      <b/>
      <sz val="12"/>
      <name val="黑体"/>
      <charset val="134"/>
    </font>
    <font>
      <sz val="11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color theme="1"/>
      <name val="宋体"/>
      <charset val="134"/>
      <scheme val="minor"/>
    </font>
    <font>
      <b/>
      <u/>
      <sz val="12"/>
      <color theme="1"/>
      <name val="宋体"/>
      <charset val="134"/>
      <scheme val="minor"/>
    </font>
    <font>
      <b/>
      <u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1" fillId="16" borderId="8" applyNumberFormat="0" applyAlignment="0" applyProtection="0">
      <alignment vertical="center"/>
    </xf>
    <xf numFmtId="0" fontId="32" fillId="16" borderId="5" applyNumberFormat="0" applyAlignment="0" applyProtection="0">
      <alignment vertical="center"/>
    </xf>
    <xf numFmtId="0" fontId="33" fillId="22" borderId="9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9" fillId="0" borderId="0" xfId="0" applyFont="1" applyFill="1" applyBorder="1" applyAlignment="1">
      <alignment wrapText="1" shrinkToFit="1"/>
    </xf>
    <xf numFmtId="0" fontId="8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>
      <alignment vertical="top"/>
    </xf>
    <xf numFmtId="0" fontId="13" fillId="0" borderId="0" xfId="0" applyFont="1" applyFill="1" applyAlignment="1">
      <alignment horizontal="center" vertical="top"/>
    </xf>
    <xf numFmtId="0" fontId="14" fillId="0" borderId="0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 shrinkToFit="1"/>
    </xf>
    <xf numFmtId="0" fontId="15" fillId="0" borderId="2" xfId="0" applyFont="1" applyFill="1" applyBorder="1" applyAlignment="1">
      <alignment horizontal="left" vertical="center" shrinkToFit="1"/>
    </xf>
    <xf numFmtId="49" fontId="15" fillId="0" borderId="2" xfId="0" applyNumberFormat="1" applyFont="1" applyFill="1" applyBorder="1" applyAlignment="1">
      <alignment horizontal="left" vertical="center" shrinkToFit="1"/>
    </xf>
    <xf numFmtId="0" fontId="15" fillId="0" borderId="2" xfId="0" applyFont="1" applyFill="1" applyBorder="1" applyAlignment="1">
      <alignment horizontal="right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/>
    <xf numFmtId="0" fontId="17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 shrinkToFit="1"/>
    </xf>
    <xf numFmtId="0" fontId="14" fillId="0" borderId="3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zoomScale="85" zoomScaleNormal="85" workbookViewId="0">
      <selection activeCell="A15" sqref="A15"/>
    </sheetView>
  </sheetViews>
  <sheetFormatPr defaultColWidth="9" defaultRowHeight="14.25"/>
  <cols>
    <col min="1" max="1" width="5.775" style="27" customWidth="1"/>
    <col min="2" max="2" width="7.21666666666667" style="27" customWidth="1"/>
    <col min="3" max="3" width="17.8833333333333" style="27" customWidth="1"/>
    <col min="4" max="4" width="20" style="27" customWidth="1"/>
    <col min="5" max="5" width="14.2166666666667" style="27" customWidth="1"/>
    <col min="6" max="6" width="6.775" style="27" customWidth="1"/>
    <col min="7" max="7" width="6.44166666666667" style="27" customWidth="1"/>
    <col min="8" max="8" width="7.10833333333333" style="27" customWidth="1"/>
    <col min="9" max="9" width="6.66666666666667" style="27" customWidth="1"/>
    <col min="10" max="10" width="5.66666666666667" style="27" customWidth="1"/>
    <col min="11" max="11" width="6.88333333333333" style="27" customWidth="1"/>
    <col min="12" max="12" width="6.44166666666667" style="27" customWidth="1"/>
    <col min="13" max="13" width="6.21666666666667" style="27" customWidth="1"/>
    <col min="14" max="15" width="7.21666666666667" style="27" customWidth="1"/>
    <col min="16" max="16" width="8.88333333333333" style="27" customWidth="1"/>
    <col min="17" max="16384" width="9" style="27"/>
  </cols>
  <sheetData>
    <row r="1" ht="24.75" customHeight="1" spans="1:1">
      <c r="A1" s="28" t="s">
        <v>0</v>
      </c>
    </row>
    <row r="2" ht="25.5" spans="1:16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="22" customFormat="1" ht="26.25" customHeight="1" spans="1:16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41" t="s">
        <v>3</v>
      </c>
      <c r="O3" s="41"/>
      <c r="P3" s="41"/>
    </row>
    <row r="4" s="23" customFormat="1" ht="21" customHeight="1" spans="1:16">
      <c r="A4" s="31" t="s">
        <v>4</v>
      </c>
      <c r="B4" s="31"/>
      <c r="C4" s="31"/>
      <c r="D4" s="31"/>
      <c r="E4" s="31"/>
      <c r="F4" s="32" t="s">
        <v>5</v>
      </c>
      <c r="G4" s="32"/>
      <c r="H4" s="32"/>
      <c r="I4" s="32" t="s">
        <v>6</v>
      </c>
      <c r="J4" s="32"/>
      <c r="K4" s="32"/>
      <c r="L4" s="32" t="s">
        <v>7</v>
      </c>
      <c r="M4" s="32"/>
      <c r="N4" s="32"/>
      <c r="O4" s="42" t="s">
        <v>8</v>
      </c>
      <c r="P4" s="32" t="s">
        <v>9</v>
      </c>
    </row>
    <row r="5" s="24" customFormat="1" ht="37.5" customHeight="1" spans="1:16">
      <c r="A5" s="32" t="s">
        <v>10</v>
      </c>
      <c r="B5" s="32" t="s">
        <v>11</v>
      </c>
      <c r="C5" s="32" t="s">
        <v>12</v>
      </c>
      <c r="D5" s="32" t="s">
        <v>13</v>
      </c>
      <c r="E5" s="32" t="s">
        <v>14</v>
      </c>
      <c r="F5" s="32" t="s">
        <v>15</v>
      </c>
      <c r="G5" s="32" t="s">
        <v>16</v>
      </c>
      <c r="H5" s="32" t="s">
        <v>17</v>
      </c>
      <c r="I5" s="32" t="s">
        <v>15</v>
      </c>
      <c r="J5" s="32" t="s">
        <v>18</v>
      </c>
      <c r="K5" s="32" t="s">
        <v>19</v>
      </c>
      <c r="L5" s="32" t="s">
        <v>15</v>
      </c>
      <c r="M5" s="32" t="s">
        <v>20</v>
      </c>
      <c r="N5" s="32" t="s">
        <v>17</v>
      </c>
      <c r="O5" s="43"/>
      <c r="P5" s="32"/>
    </row>
    <row r="6" s="25" customFormat="1" ht="42.75" customHeight="1" spans="1:16">
      <c r="A6" s="33"/>
      <c r="B6" s="33"/>
      <c r="C6" s="33"/>
      <c r="D6" s="34"/>
      <c r="E6" s="34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="25" customFormat="1" ht="42.75" customHeight="1" spans="1:16">
      <c r="A7" s="33"/>
      <c r="B7" s="33"/>
      <c r="C7" s="33"/>
      <c r="D7" s="34"/>
      <c r="E7" s="34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="25" customFormat="1" ht="42.75" customHeight="1" spans="1:16">
      <c r="A8" s="33"/>
      <c r="B8" s="33"/>
      <c r="C8" s="33"/>
      <c r="D8" s="34"/>
      <c r="E8" s="34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</row>
    <row r="9" s="25" customFormat="1" ht="42.75" customHeight="1" spans="1:16">
      <c r="A9" s="33"/>
      <c r="B9" s="33"/>
      <c r="C9" s="33"/>
      <c r="D9" s="34"/>
      <c r="E9" s="34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</row>
    <row r="10" s="25" customFormat="1" ht="42.75" customHeight="1" spans="1:16">
      <c r="A10" s="33"/>
      <c r="B10" s="33"/>
      <c r="C10" s="33"/>
      <c r="D10" s="34"/>
      <c r="E10" s="34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</row>
    <row r="11" s="25" customFormat="1" ht="42.75" customHeight="1" spans="1:16">
      <c r="A11" s="33"/>
      <c r="B11" s="33"/>
      <c r="C11" s="33"/>
      <c r="D11" s="34"/>
      <c r="E11" s="34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</row>
    <row r="12" s="25" customFormat="1" ht="42.75" customHeight="1" spans="1:16">
      <c r="A12" s="33"/>
      <c r="B12" s="33"/>
      <c r="C12" s="33"/>
      <c r="D12" s="34"/>
      <c r="E12" s="34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</row>
    <row r="13" s="25" customFormat="1" ht="42.75" customHeight="1" spans="1:16">
      <c r="A13" s="33"/>
      <c r="B13" s="33"/>
      <c r="C13" s="33"/>
      <c r="D13" s="34"/>
      <c r="E13" s="34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</row>
    <row r="14" s="25" customFormat="1" ht="36.9" customHeight="1" spans="1:16">
      <c r="A14" s="36" t="s">
        <v>21</v>
      </c>
      <c r="B14" s="36"/>
      <c r="C14" s="36"/>
      <c r="D14" s="37" t="s">
        <v>22</v>
      </c>
      <c r="E14" s="37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</row>
    <row r="15" s="26" customFormat="1" ht="20.1" customHeight="1" spans="1:16">
      <c r="A15" s="38" t="s">
        <v>23</v>
      </c>
      <c r="B15" s="38"/>
      <c r="C15" s="38"/>
      <c r="D15" s="38"/>
      <c r="E15" s="38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</row>
    <row r="16" ht="27.75" customHeight="1" spans="1:16">
      <c r="A16" s="40" t="s">
        <v>24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</sheetData>
  <mergeCells count="10">
    <mergeCell ref="A2:P2"/>
    <mergeCell ref="N3:P3"/>
    <mergeCell ref="A4:E4"/>
    <mergeCell ref="F4:G4"/>
    <mergeCell ref="I4:K4"/>
    <mergeCell ref="L4:N4"/>
    <mergeCell ref="A14:C14"/>
    <mergeCell ref="A16:P16"/>
    <mergeCell ref="O4:O5"/>
    <mergeCell ref="P4:P5"/>
  </mergeCells>
  <pageMargins left="0.354330708661417" right="0.354330708661417" top="0.78740157480315" bottom="0.196850393700787" header="0.511811023622047" footer="0.511811023622047"/>
  <pageSetup paperSize="9" scale="9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E30" sqref="E30"/>
    </sheetView>
  </sheetViews>
  <sheetFormatPr defaultColWidth="9" defaultRowHeight="13.5"/>
  <cols>
    <col min="1" max="1" width="10.2166666666667" style="1" customWidth="1"/>
    <col min="2" max="5" width="11.6666666666667" style="1" customWidth="1"/>
    <col min="6" max="6" width="10.4416666666667" style="1" customWidth="1"/>
    <col min="7" max="7" width="9.775" style="1" customWidth="1"/>
    <col min="8" max="8" width="12.1083333333333" style="1" customWidth="1"/>
    <col min="9" max="9" width="10.6666666666667" style="1" customWidth="1"/>
    <col min="10" max="10" width="11.2166666666667" style="1" customWidth="1"/>
    <col min="11" max="12" width="12.1083333333333" style="1" customWidth="1"/>
    <col min="13" max="16384" width="9" style="1"/>
  </cols>
  <sheetData>
    <row r="1" ht="18.75" spans="1:1">
      <c r="A1" s="2" t="s">
        <v>25</v>
      </c>
    </row>
    <row r="2" ht="39" customHeight="1" spans="1:15">
      <c r="A2" s="3" t="s">
        <v>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6"/>
      <c r="N2" s="16"/>
      <c r="O2" s="16"/>
    </row>
    <row r="3" ht="27" customHeight="1" spans="1:15">
      <c r="A3" s="20" t="s">
        <v>27</v>
      </c>
      <c r="B3" s="20"/>
      <c r="C3" s="20"/>
      <c r="D3" s="3"/>
      <c r="E3" s="3"/>
      <c r="F3" s="3"/>
      <c r="G3" s="3"/>
      <c r="H3" s="3"/>
      <c r="I3" s="3"/>
      <c r="J3" s="3"/>
      <c r="K3" s="3"/>
      <c r="L3" s="3"/>
      <c r="M3" s="16"/>
      <c r="N3" s="16"/>
      <c r="O3" s="16"/>
    </row>
    <row r="4" ht="24" customHeight="1" spans="1:12">
      <c r="A4" s="6" t="s">
        <v>28</v>
      </c>
      <c r="B4" s="7" t="s">
        <v>29</v>
      </c>
      <c r="C4" s="7"/>
      <c r="D4" s="7" t="s">
        <v>30</v>
      </c>
      <c r="E4" s="7"/>
      <c r="F4" s="7" t="s">
        <v>31</v>
      </c>
      <c r="G4" s="7"/>
      <c r="H4" s="7" t="s">
        <v>32</v>
      </c>
      <c r="I4" s="7"/>
      <c r="J4" s="7"/>
      <c r="K4" s="7"/>
      <c r="L4" s="7"/>
    </row>
    <row r="5" ht="33.9" customHeight="1" spans="1:12">
      <c r="A5" s="21"/>
      <c r="B5" s="9" t="s">
        <v>33</v>
      </c>
      <c r="C5" s="10" t="s">
        <v>34</v>
      </c>
      <c r="D5" s="9" t="s">
        <v>33</v>
      </c>
      <c r="E5" s="10" t="s">
        <v>34</v>
      </c>
      <c r="F5" s="9" t="s">
        <v>33</v>
      </c>
      <c r="G5" s="10" t="s">
        <v>34</v>
      </c>
      <c r="H5" s="9" t="s">
        <v>35</v>
      </c>
      <c r="I5" s="9" t="s">
        <v>36</v>
      </c>
      <c r="J5" s="9" t="s">
        <v>37</v>
      </c>
      <c r="K5" s="9" t="s">
        <v>38</v>
      </c>
      <c r="L5" s="9" t="s">
        <v>39</v>
      </c>
    </row>
    <row r="6" ht="20.1" customHeight="1" spans="1:12">
      <c r="A6" s="11"/>
      <c r="B6" s="11"/>
      <c r="C6" s="12"/>
      <c r="D6" s="11"/>
      <c r="E6" s="11"/>
      <c r="F6" s="11"/>
      <c r="G6" s="11"/>
      <c r="H6" s="11"/>
      <c r="I6" s="11"/>
      <c r="J6" s="11"/>
      <c r="K6" s="11"/>
      <c r="L6" s="11"/>
    </row>
    <row r="7" ht="20.1" customHeight="1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ht="20.1" customHeight="1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ht="20.1" customHeight="1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ht="20.1" customHeight="1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ht="20.1" customHeight="1" spans="1:1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ht="20.1" customHeight="1" spans="1:1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ht="20.1" customHeight="1" spans="1:1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ht="20.1" customHeight="1" spans="1:1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ht="20.1" customHeight="1" spans="1:1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ht="20.1" customHeight="1" spans="1:1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ht="20.1" customHeight="1" spans="1:1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ht="20.1" customHeight="1" spans="1:1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ht="20.1" customHeight="1" spans="1:1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ht="20.1" customHeight="1" spans="1:1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ht="20.1" customHeight="1" spans="1:1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ht="20.1" customHeight="1" spans="1:12">
      <c r="A22" s="13" t="s">
        <v>40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ht="18.75" spans="1:12">
      <c r="A23" s="14" t="s">
        <v>41</v>
      </c>
      <c r="B23" s="14"/>
      <c r="C23" s="14"/>
      <c r="D23" s="15"/>
      <c r="E23" s="15"/>
      <c r="F23" s="15"/>
      <c r="G23" s="15"/>
      <c r="H23" s="2" t="s">
        <v>42</v>
      </c>
      <c r="I23" s="2"/>
      <c r="J23" s="2"/>
      <c r="K23" s="17"/>
      <c r="L23" s="18"/>
    </row>
  </sheetData>
  <mergeCells count="9">
    <mergeCell ref="A2:L2"/>
    <mergeCell ref="A3:C3"/>
    <mergeCell ref="B4:C4"/>
    <mergeCell ref="D4:E4"/>
    <mergeCell ref="F4:G4"/>
    <mergeCell ref="H4:L4"/>
    <mergeCell ref="A23:C23"/>
    <mergeCell ref="H23:J23"/>
    <mergeCell ref="A4:A5"/>
  </mergeCells>
  <pageMargins left="0.75" right="0.196527777777778" top="0.590277777777778" bottom="0.590277777777778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opLeftCell="A16" workbookViewId="0">
      <selection activeCell="A23" sqref="$A23:$XFD23"/>
    </sheetView>
  </sheetViews>
  <sheetFormatPr defaultColWidth="9" defaultRowHeight="13.5"/>
  <cols>
    <col min="1" max="1" width="10.2166666666667" style="1" customWidth="1"/>
    <col min="2" max="5" width="11.6666666666667" style="1" customWidth="1"/>
    <col min="6" max="6" width="10.4416666666667" style="1" customWidth="1"/>
    <col min="7" max="7" width="9.775" style="1" customWidth="1"/>
    <col min="8" max="8" width="12.1083333333333" style="1" customWidth="1"/>
    <col min="9" max="9" width="10.6666666666667" style="1" customWidth="1"/>
    <col min="10" max="10" width="11.2166666666667" style="1" customWidth="1"/>
    <col min="11" max="12" width="12.1083333333333" style="1" customWidth="1"/>
    <col min="13" max="16384" width="9" style="1"/>
  </cols>
  <sheetData>
    <row r="1" ht="18.75" spans="1:1">
      <c r="A1" s="2" t="s">
        <v>43</v>
      </c>
    </row>
    <row r="2" ht="39" customHeight="1" spans="1:15">
      <c r="A2" s="3" t="s">
        <v>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6"/>
      <c r="N2" s="16"/>
      <c r="O2" s="16"/>
    </row>
    <row r="3" ht="25.05" customHeight="1" spans="1:15">
      <c r="A3" s="19" t="s">
        <v>44</v>
      </c>
      <c r="B3" s="19"/>
      <c r="C3" s="19"/>
      <c r="D3" s="19"/>
      <c r="E3" s="3"/>
      <c r="F3" s="3"/>
      <c r="G3" s="3"/>
      <c r="H3" s="3"/>
      <c r="I3" s="3"/>
      <c r="J3" s="3"/>
      <c r="K3" s="3"/>
      <c r="L3" s="3"/>
      <c r="M3" s="16"/>
      <c r="N3" s="16"/>
      <c r="O3" s="16"/>
    </row>
    <row r="4" ht="24" customHeight="1" spans="1:12">
      <c r="A4" s="6" t="s">
        <v>45</v>
      </c>
      <c r="B4" s="7" t="s">
        <v>29</v>
      </c>
      <c r="C4" s="7"/>
      <c r="D4" s="7" t="s">
        <v>30</v>
      </c>
      <c r="E4" s="7"/>
      <c r="F4" s="7" t="s">
        <v>31</v>
      </c>
      <c r="G4" s="7"/>
      <c r="H4" s="7" t="s">
        <v>32</v>
      </c>
      <c r="I4" s="7"/>
      <c r="J4" s="7"/>
      <c r="K4" s="7"/>
      <c r="L4" s="7"/>
    </row>
    <row r="5" ht="33.9" customHeight="1" spans="1:12">
      <c r="A5" s="8"/>
      <c r="B5" s="9" t="s">
        <v>33</v>
      </c>
      <c r="C5" s="10" t="s">
        <v>34</v>
      </c>
      <c r="D5" s="9" t="s">
        <v>33</v>
      </c>
      <c r="E5" s="10" t="s">
        <v>34</v>
      </c>
      <c r="F5" s="9" t="s">
        <v>33</v>
      </c>
      <c r="G5" s="10" t="s">
        <v>34</v>
      </c>
      <c r="H5" s="9" t="s">
        <v>35</v>
      </c>
      <c r="I5" s="9" t="s">
        <v>36</v>
      </c>
      <c r="J5" s="9" t="s">
        <v>37</v>
      </c>
      <c r="K5" s="9" t="s">
        <v>38</v>
      </c>
      <c r="L5" s="9" t="s">
        <v>39</v>
      </c>
    </row>
    <row r="6" ht="20.1" customHeight="1" spans="1:12">
      <c r="A6" s="11"/>
      <c r="B6" s="11"/>
      <c r="C6" s="12"/>
      <c r="D6" s="11"/>
      <c r="E6" s="11"/>
      <c r="F6" s="11"/>
      <c r="G6" s="11"/>
      <c r="H6" s="11"/>
      <c r="I6" s="11"/>
      <c r="J6" s="11"/>
      <c r="K6" s="11"/>
      <c r="L6" s="11"/>
    </row>
    <row r="7" ht="20.1" customHeight="1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ht="20.1" customHeight="1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ht="20.1" customHeight="1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ht="20.1" customHeight="1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ht="20.1" customHeight="1" spans="1:1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ht="20.1" customHeight="1" spans="1:1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ht="20.1" customHeight="1" spans="1:1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ht="20.1" customHeight="1" spans="1:1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ht="20.1" customHeight="1" spans="1:1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ht="20.1" customHeight="1" spans="1:1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ht="20.1" customHeight="1" spans="1:1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ht="20.1" customHeight="1" spans="1:1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ht="20.1" customHeight="1" spans="1:1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ht="20.1" customHeight="1" spans="1:1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ht="20.1" customHeight="1" spans="1:1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ht="20.1" customHeight="1" spans="1:12">
      <c r="A22" s="13" t="s">
        <v>40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ht="18.75" spans="1:12">
      <c r="A23" s="14" t="s">
        <v>41</v>
      </c>
      <c r="B23" s="14"/>
      <c r="C23" s="14"/>
      <c r="D23" s="15"/>
      <c r="E23" s="15"/>
      <c r="F23" s="15"/>
      <c r="G23" s="15"/>
      <c r="H23" s="2" t="s">
        <v>42</v>
      </c>
      <c r="I23" s="2"/>
      <c r="J23" s="2"/>
      <c r="K23" s="17"/>
      <c r="L23" s="18"/>
    </row>
  </sheetData>
  <mergeCells count="9">
    <mergeCell ref="A2:L2"/>
    <mergeCell ref="A3:D3"/>
    <mergeCell ref="B4:C4"/>
    <mergeCell ref="D4:E4"/>
    <mergeCell ref="F4:G4"/>
    <mergeCell ref="H4:L4"/>
    <mergeCell ref="A23:C23"/>
    <mergeCell ref="H23:J23"/>
    <mergeCell ref="A4:A5"/>
  </mergeCells>
  <pageMargins left="0.75" right="0.196527777777778" top="0.550694444444444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topLeftCell="A6" workbookViewId="0">
      <selection activeCell="H23" sqref="H23:J23"/>
    </sheetView>
  </sheetViews>
  <sheetFormatPr defaultColWidth="9" defaultRowHeight="13.5"/>
  <cols>
    <col min="1" max="1" width="15.6666666666667" style="1" customWidth="1"/>
    <col min="2" max="2" width="11.6666666666667" style="1" customWidth="1"/>
    <col min="3" max="3" width="9.88333333333333" style="1" customWidth="1"/>
    <col min="4" max="4" width="10.2166666666667" style="1" customWidth="1"/>
    <col min="5" max="5" width="8.66666666666667" style="1" customWidth="1"/>
    <col min="6" max="6" width="9.10833333333333" style="1" customWidth="1"/>
    <col min="7" max="7" width="8.21666666666667" style="1" customWidth="1"/>
    <col min="8" max="8" width="8.66666666666667" style="1" customWidth="1"/>
    <col min="9" max="9" width="7.88333333333333" style="1" customWidth="1"/>
    <col min="10" max="10" width="10" style="1" customWidth="1"/>
    <col min="11" max="11" width="9.10833333333333" style="1" customWidth="1"/>
    <col min="12" max="12" width="9" style="1" customWidth="1"/>
    <col min="13" max="13" width="12.6666666666667" style="1" customWidth="1"/>
    <col min="14" max="16384" width="9" style="1"/>
  </cols>
  <sheetData>
    <row r="1" ht="18.75" spans="1:1">
      <c r="A1" s="2" t="s">
        <v>46</v>
      </c>
    </row>
    <row r="2" ht="28.2" customHeight="1" spans="1:15">
      <c r="A2" s="3" t="s">
        <v>47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6"/>
      <c r="N2" s="16"/>
      <c r="O2" s="16"/>
    </row>
    <row r="3" ht="25.05" customHeight="1" spans="1:15">
      <c r="A3" s="4" t="s">
        <v>48</v>
      </c>
      <c r="B3" s="5"/>
      <c r="C3" s="5"/>
      <c r="D3" s="5"/>
      <c r="E3" s="3"/>
      <c r="F3" s="3"/>
      <c r="G3" s="3"/>
      <c r="H3" s="3"/>
      <c r="I3" s="3"/>
      <c r="J3" s="3"/>
      <c r="K3" s="3"/>
      <c r="L3" s="3"/>
      <c r="M3" s="16"/>
      <c r="N3" s="16"/>
      <c r="O3" s="16"/>
    </row>
    <row r="4" ht="25.8" customHeight="1" spans="1:13">
      <c r="A4" s="6" t="s">
        <v>49</v>
      </c>
      <c r="B4" s="7" t="s">
        <v>29</v>
      </c>
      <c r="C4" s="7"/>
      <c r="D4" s="7" t="s">
        <v>30</v>
      </c>
      <c r="E4" s="7"/>
      <c r="F4" s="7" t="s">
        <v>31</v>
      </c>
      <c r="G4" s="7"/>
      <c r="H4" s="7" t="s">
        <v>32</v>
      </c>
      <c r="I4" s="7"/>
      <c r="J4" s="7"/>
      <c r="K4" s="7"/>
      <c r="L4" s="7"/>
      <c r="M4" s="9" t="s">
        <v>50</v>
      </c>
    </row>
    <row r="5" ht="60.6" customHeight="1" spans="1:13">
      <c r="A5" s="8"/>
      <c r="B5" s="9" t="s">
        <v>33</v>
      </c>
      <c r="C5" s="10" t="s">
        <v>51</v>
      </c>
      <c r="D5" s="9" t="s">
        <v>33</v>
      </c>
      <c r="E5" s="10" t="s">
        <v>52</v>
      </c>
      <c r="F5" s="9" t="s">
        <v>33</v>
      </c>
      <c r="G5" s="10" t="s">
        <v>52</v>
      </c>
      <c r="H5" s="9" t="s">
        <v>35</v>
      </c>
      <c r="I5" s="9" t="s">
        <v>36</v>
      </c>
      <c r="J5" s="9" t="s">
        <v>37</v>
      </c>
      <c r="K5" s="9" t="s">
        <v>38</v>
      </c>
      <c r="L5" s="9" t="s">
        <v>39</v>
      </c>
      <c r="M5" s="9"/>
    </row>
    <row r="6" ht="20.1" customHeight="1" spans="1:13">
      <c r="A6" s="11" t="s">
        <v>53</v>
      </c>
      <c r="B6" s="11">
        <v>717</v>
      </c>
      <c r="C6" s="12"/>
      <c r="D6" s="11">
        <v>579.11</v>
      </c>
      <c r="E6" s="11"/>
      <c r="F6" s="11">
        <v>717</v>
      </c>
      <c r="G6" s="11"/>
      <c r="H6" s="11">
        <v>88</v>
      </c>
      <c r="I6" s="11">
        <v>8</v>
      </c>
      <c r="J6" s="11">
        <v>0</v>
      </c>
      <c r="K6" s="11">
        <v>0</v>
      </c>
      <c r="L6" s="11">
        <v>0</v>
      </c>
      <c r="M6" s="11">
        <f t="shared" ref="M6:M21" si="0">B6*75+D6*25+F6*25</f>
        <v>86177.75</v>
      </c>
    </row>
    <row r="7" ht="20.1" customHeight="1" spans="1:13">
      <c r="A7" s="11" t="s">
        <v>54</v>
      </c>
      <c r="B7" s="11">
        <v>619.7</v>
      </c>
      <c r="C7" s="11"/>
      <c r="D7" s="11">
        <v>4847.49</v>
      </c>
      <c r="E7" s="11"/>
      <c r="F7" s="11">
        <v>619.7</v>
      </c>
      <c r="G7" s="11"/>
      <c r="H7" s="11">
        <v>561</v>
      </c>
      <c r="I7" s="11">
        <v>9</v>
      </c>
      <c r="J7" s="11">
        <v>1</v>
      </c>
      <c r="K7" s="11">
        <v>0</v>
      </c>
      <c r="L7" s="11">
        <v>0</v>
      </c>
      <c r="M7" s="11">
        <f t="shared" si="0"/>
        <v>183157.25</v>
      </c>
    </row>
    <row r="8" ht="20.1" customHeight="1" spans="1:13">
      <c r="A8" s="11" t="s">
        <v>55</v>
      </c>
      <c r="B8" s="11">
        <v>764</v>
      </c>
      <c r="C8" s="11"/>
      <c r="D8" s="11">
        <v>4502.89</v>
      </c>
      <c r="E8" s="11"/>
      <c r="F8" s="11">
        <v>764</v>
      </c>
      <c r="G8" s="11"/>
      <c r="H8" s="11">
        <v>760</v>
      </c>
      <c r="I8" s="11">
        <v>13</v>
      </c>
      <c r="J8" s="11">
        <v>2</v>
      </c>
      <c r="K8" s="11">
        <v>0</v>
      </c>
      <c r="L8" s="11">
        <v>0</v>
      </c>
      <c r="M8" s="11">
        <f t="shared" si="0"/>
        <v>188972.25</v>
      </c>
    </row>
    <row r="9" ht="20.1" customHeight="1" spans="1:13">
      <c r="A9" s="11" t="s">
        <v>56</v>
      </c>
      <c r="B9" s="11">
        <v>586</v>
      </c>
      <c r="C9" s="11"/>
      <c r="D9" s="11">
        <v>7471.15</v>
      </c>
      <c r="E9" s="11"/>
      <c r="F9" s="11">
        <v>640</v>
      </c>
      <c r="G9" s="11"/>
      <c r="H9" s="11">
        <v>187</v>
      </c>
      <c r="I9" s="11">
        <v>35</v>
      </c>
      <c r="J9" s="11">
        <v>0</v>
      </c>
      <c r="K9" s="11">
        <v>2</v>
      </c>
      <c r="L9" s="11">
        <v>0</v>
      </c>
      <c r="M9" s="11">
        <f t="shared" si="0"/>
        <v>246728.75</v>
      </c>
    </row>
    <row r="10" ht="20.1" customHeight="1" spans="1:13">
      <c r="A10" s="11" t="s">
        <v>57</v>
      </c>
      <c r="B10" s="11">
        <v>1078</v>
      </c>
      <c r="C10" s="11"/>
      <c r="D10" s="11">
        <v>7671</v>
      </c>
      <c r="E10" s="11"/>
      <c r="F10" s="11">
        <v>304</v>
      </c>
      <c r="G10" s="11"/>
      <c r="H10" s="11">
        <v>173</v>
      </c>
      <c r="I10" s="11">
        <v>54</v>
      </c>
      <c r="J10" s="11"/>
      <c r="K10" s="11">
        <v>1</v>
      </c>
      <c r="L10" s="11">
        <v>0</v>
      </c>
      <c r="M10" s="11">
        <f t="shared" si="0"/>
        <v>280225</v>
      </c>
    </row>
    <row r="11" ht="20.1" customHeight="1" spans="1:13">
      <c r="A11" s="11" t="s">
        <v>58</v>
      </c>
      <c r="B11" s="11">
        <v>891</v>
      </c>
      <c r="C11" s="11"/>
      <c r="D11" s="11">
        <v>6183.13</v>
      </c>
      <c r="E11" s="11"/>
      <c r="F11" s="11">
        <v>0</v>
      </c>
      <c r="G11" s="11"/>
      <c r="H11" s="11">
        <v>194</v>
      </c>
      <c r="I11" s="11">
        <v>24</v>
      </c>
      <c r="J11" s="11">
        <v>0</v>
      </c>
      <c r="K11" s="11">
        <v>0</v>
      </c>
      <c r="L11" s="11">
        <v>0</v>
      </c>
      <c r="M11" s="11">
        <f t="shared" si="0"/>
        <v>221403.25</v>
      </c>
    </row>
    <row r="12" ht="20.1" customHeight="1" spans="1:13">
      <c r="A12" s="11" t="s">
        <v>59</v>
      </c>
      <c r="B12" s="11">
        <v>535</v>
      </c>
      <c r="C12" s="11"/>
      <c r="D12" s="11">
        <v>8003.41</v>
      </c>
      <c r="E12" s="11"/>
      <c r="F12" s="11">
        <v>0</v>
      </c>
      <c r="G12" s="11"/>
      <c r="H12" s="11">
        <v>305</v>
      </c>
      <c r="I12" s="11">
        <v>24</v>
      </c>
      <c r="J12" s="11">
        <v>1</v>
      </c>
      <c r="K12" s="11">
        <v>1</v>
      </c>
      <c r="L12" s="11">
        <v>0</v>
      </c>
      <c r="M12" s="11">
        <f t="shared" si="0"/>
        <v>240210.25</v>
      </c>
    </row>
    <row r="13" ht="20.1" customHeight="1" spans="1:13">
      <c r="A13" s="11" t="s">
        <v>60</v>
      </c>
      <c r="B13" s="11">
        <v>603.21</v>
      </c>
      <c r="C13" s="11"/>
      <c r="D13" s="11">
        <v>11191.6</v>
      </c>
      <c r="E13" s="11"/>
      <c r="F13" s="11">
        <v>603.21</v>
      </c>
      <c r="G13" s="11"/>
      <c r="H13" s="11">
        <v>838</v>
      </c>
      <c r="I13" s="11">
        <v>48</v>
      </c>
      <c r="J13" s="11">
        <v>0</v>
      </c>
      <c r="K13" s="11">
        <v>0</v>
      </c>
      <c r="L13" s="11">
        <v>0</v>
      </c>
      <c r="M13" s="11">
        <f t="shared" si="0"/>
        <v>340111</v>
      </c>
    </row>
    <row r="14" ht="20.1" customHeight="1" spans="1:13">
      <c r="A14" s="11" t="s">
        <v>61</v>
      </c>
      <c r="B14" s="11">
        <v>692.25</v>
      </c>
      <c r="C14" s="11"/>
      <c r="D14" s="11">
        <v>14960.43</v>
      </c>
      <c r="E14" s="11"/>
      <c r="F14" s="11">
        <v>617.35</v>
      </c>
      <c r="G14" s="11"/>
      <c r="H14" s="11">
        <v>861</v>
      </c>
      <c r="I14" s="11">
        <v>53</v>
      </c>
      <c r="J14" s="11">
        <v>2</v>
      </c>
      <c r="K14" s="11">
        <v>6</v>
      </c>
      <c r="L14" s="11">
        <v>0</v>
      </c>
      <c r="M14" s="11">
        <f t="shared" si="0"/>
        <v>441363.25</v>
      </c>
    </row>
    <row r="15" ht="20.1" customHeight="1" spans="1:13">
      <c r="A15" s="11" t="s">
        <v>62</v>
      </c>
      <c r="B15" s="11">
        <v>651.2</v>
      </c>
      <c r="C15" s="11"/>
      <c r="D15" s="11">
        <v>8206.79</v>
      </c>
      <c r="E15" s="11"/>
      <c r="F15" s="11">
        <v>651.2</v>
      </c>
      <c r="G15" s="11"/>
      <c r="H15" s="11">
        <v>517</v>
      </c>
      <c r="I15" s="11">
        <v>31</v>
      </c>
      <c r="J15" s="11">
        <v>6</v>
      </c>
      <c r="K15" s="11">
        <v>0</v>
      </c>
      <c r="L15" s="11">
        <v>0</v>
      </c>
      <c r="M15" s="11">
        <f t="shared" si="0"/>
        <v>270289.75</v>
      </c>
    </row>
    <row r="16" ht="20.1" customHeight="1" spans="1:13">
      <c r="A16" s="11" t="s">
        <v>63</v>
      </c>
      <c r="B16" s="11">
        <v>1293.71</v>
      </c>
      <c r="C16" s="11"/>
      <c r="D16" s="11">
        <v>6619.6</v>
      </c>
      <c r="E16" s="11"/>
      <c r="F16" s="11">
        <v>1293.71</v>
      </c>
      <c r="G16" s="11"/>
      <c r="H16" s="11">
        <v>358</v>
      </c>
      <c r="I16" s="11">
        <v>25</v>
      </c>
      <c r="J16" s="11">
        <v>2</v>
      </c>
      <c r="K16" s="11">
        <v>1</v>
      </c>
      <c r="L16" s="11">
        <v>0</v>
      </c>
      <c r="M16" s="11">
        <f t="shared" si="0"/>
        <v>294861</v>
      </c>
    </row>
    <row r="17" ht="20.1" customHeight="1" spans="1:13">
      <c r="A17" s="11" t="s">
        <v>64</v>
      </c>
      <c r="B17" s="11">
        <v>1766.67</v>
      </c>
      <c r="C17" s="11"/>
      <c r="D17" s="11">
        <v>17345.57</v>
      </c>
      <c r="E17" s="11"/>
      <c r="F17" s="11">
        <v>270</v>
      </c>
      <c r="G17" s="11"/>
      <c r="H17" s="11">
        <v>1172</v>
      </c>
      <c r="I17" s="11">
        <v>70</v>
      </c>
      <c r="J17" s="11">
        <v>2</v>
      </c>
      <c r="K17" s="11">
        <v>0</v>
      </c>
      <c r="L17" s="11">
        <v>0</v>
      </c>
      <c r="M17" s="11">
        <f t="shared" si="0"/>
        <v>572889.5</v>
      </c>
    </row>
    <row r="18" ht="20.1" customHeight="1" spans="1:13">
      <c r="A18" s="11" t="s">
        <v>65</v>
      </c>
      <c r="B18" s="11">
        <v>0</v>
      </c>
      <c r="C18" s="11"/>
      <c r="D18" s="11">
        <v>1024.21</v>
      </c>
      <c r="E18" s="11"/>
      <c r="F18" s="11">
        <v>0</v>
      </c>
      <c r="G18" s="11"/>
      <c r="H18" s="11">
        <v>226</v>
      </c>
      <c r="I18" s="11">
        <v>0</v>
      </c>
      <c r="J18" s="11">
        <v>0</v>
      </c>
      <c r="K18" s="11">
        <v>0</v>
      </c>
      <c r="L18" s="11">
        <v>0</v>
      </c>
      <c r="M18" s="11">
        <f t="shared" si="0"/>
        <v>25605.25</v>
      </c>
    </row>
    <row r="19" ht="20.1" customHeight="1" spans="1:13">
      <c r="A19" s="11" t="s">
        <v>66</v>
      </c>
      <c r="B19" s="11">
        <v>0</v>
      </c>
      <c r="C19" s="11"/>
      <c r="D19" s="11">
        <v>230.53</v>
      </c>
      <c r="E19" s="11"/>
      <c r="F19" s="11">
        <v>0</v>
      </c>
      <c r="G19" s="11"/>
      <c r="H19" s="11">
        <v>86</v>
      </c>
      <c r="I19" s="11">
        <v>0</v>
      </c>
      <c r="J19" s="11">
        <v>0</v>
      </c>
      <c r="K19" s="11">
        <v>0</v>
      </c>
      <c r="L19" s="11">
        <v>0</v>
      </c>
      <c r="M19" s="11">
        <f t="shared" si="0"/>
        <v>5763.25</v>
      </c>
    </row>
    <row r="20" ht="20.1" customHeight="1" spans="1:13">
      <c r="A20" s="11" t="s">
        <v>67</v>
      </c>
      <c r="B20" s="11">
        <v>100</v>
      </c>
      <c r="C20" s="11"/>
      <c r="D20" s="11">
        <v>550.4</v>
      </c>
      <c r="E20" s="11"/>
      <c r="F20" s="11">
        <v>0</v>
      </c>
      <c r="G20" s="11"/>
      <c r="H20" s="11">
        <v>163</v>
      </c>
      <c r="I20" s="11">
        <v>1</v>
      </c>
      <c r="J20" s="11">
        <v>0</v>
      </c>
      <c r="K20" s="11">
        <v>0</v>
      </c>
      <c r="L20" s="11">
        <v>0</v>
      </c>
      <c r="M20" s="11">
        <f t="shared" si="0"/>
        <v>21260</v>
      </c>
    </row>
    <row r="21" ht="20.1" customHeight="1" spans="1:13">
      <c r="A21" s="11" t="s">
        <v>68</v>
      </c>
      <c r="B21" s="11">
        <v>94</v>
      </c>
      <c r="C21" s="11"/>
      <c r="D21" s="11">
        <v>94</v>
      </c>
      <c r="E21" s="11"/>
      <c r="F21" s="11">
        <v>94</v>
      </c>
      <c r="G21" s="11"/>
      <c r="H21" s="11">
        <v>20</v>
      </c>
      <c r="I21" s="11">
        <v>1</v>
      </c>
      <c r="J21" s="11">
        <v>0</v>
      </c>
      <c r="K21" s="11">
        <v>0</v>
      </c>
      <c r="L21" s="11">
        <v>0</v>
      </c>
      <c r="M21" s="11">
        <f t="shared" si="0"/>
        <v>11750</v>
      </c>
    </row>
    <row r="22" ht="20.1" customHeight="1" spans="1:13">
      <c r="A22" s="13" t="s">
        <v>40</v>
      </c>
      <c r="B22" s="11">
        <f>SUM(B6:B21)</f>
        <v>10391.74</v>
      </c>
      <c r="C22" s="11"/>
      <c r="D22" s="11">
        <f>SUM(D6:D21)</f>
        <v>99481.31</v>
      </c>
      <c r="E22" s="11"/>
      <c r="F22" s="11">
        <f>SUM(F6:F21)</f>
        <v>6574.17</v>
      </c>
      <c r="G22" s="11"/>
      <c r="H22" s="11">
        <f t="shared" ref="H22:M22" si="1">SUM(H6:H21)</f>
        <v>6509</v>
      </c>
      <c r="I22" s="11">
        <f t="shared" si="1"/>
        <v>396</v>
      </c>
      <c r="J22" s="11">
        <f t="shared" si="1"/>
        <v>16</v>
      </c>
      <c r="K22" s="11">
        <f t="shared" si="1"/>
        <v>11</v>
      </c>
      <c r="L22" s="11">
        <f t="shared" si="1"/>
        <v>0</v>
      </c>
      <c r="M22" s="11">
        <f t="shared" si="1"/>
        <v>3430767.5</v>
      </c>
    </row>
    <row r="23" ht="18.75" spans="1:12">
      <c r="A23" s="14"/>
      <c r="B23" s="14"/>
      <c r="C23" s="14"/>
      <c r="D23" s="15"/>
      <c r="E23" s="15"/>
      <c r="F23" s="15"/>
      <c r="G23" s="15"/>
      <c r="H23" s="2"/>
      <c r="I23" s="2"/>
      <c r="J23" s="2"/>
      <c r="K23" s="17"/>
      <c r="L23" s="18"/>
    </row>
  </sheetData>
  <mergeCells count="10">
    <mergeCell ref="A2:L2"/>
    <mergeCell ref="A3:D3"/>
    <mergeCell ref="B4:C4"/>
    <mergeCell ref="D4:E4"/>
    <mergeCell ref="F4:G4"/>
    <mergeCell ref="H4:L4"/>
    <mergeCell ref="A23:C23"/>
    <mergeCell ref="H23:J23"/>
    <mergeCell ref="A4:A5"/>
    <mergeCell ref="M4:M5"/>
  </mergeCells>
  <pageMargins left="0.75" right="0.196527777777778" top="0.590277777777778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表一</vt:lpstr>
      <vt:lpstr>表二</vt:lpstr>
      <vt:lpstr>表三</vt:lpstr>
      <vt:lpstr>表四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zhuhui</dc:creator>
  <cp:lastModifiedBy>same time</cp:lastModifiedBy>
  <dcterms:created xsi:type="dcterms:W3CDTF">2021-07-16T02:50:00Z</dcterms:created>
  <cp:lastPrinted>2021-07-28T08:01:00Z</cp:lastPrinted>
  <dcterms:modified xsi:type="dcterms:W3CDTF">2021-10-15T08:18:32Z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A6F0724A1A24486CB51E3D95DD48EFC3</vt:lpwstr>
  </property>
  <property fmtid="{D5CDD505-2E9C-101B-9397-08002B2CF9AE}" pid="3" name="KSOProductBuildVer">
    <vt:lpwstr>2052-11.1.0.9339</vt:lpwstr>
  </property>
</Properties>
</file>