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汇总表" sheetId="1" r:id="rId1"/>
  </sheets>
  <externalReferences>
    <externalReference r:id="rId2"/>
  </externalReferences>
  <definedNames>
    <definedName name="Town">[1]区域信息表!$A$1:$Q$1</definedName>
  </definedNames>
  <calcPr calcId="144525"/>
</workbook>
</file>

<file path=xl/sharedStrings.xml><?xml version="1.0" encoding="utf-8"?>
<sst xmlns="http://schemas.openxmlformats.org/spreadsheetml/2006/main" count="69" uniqueCount="33">
  <si>
    <t>2023年9月困难残疾人生活补贴发放汇总表</t>
  </si>
  <si>
    <t>乡镇</t>
  </si>
  <si>
    <t>标准金额（元/月）</t>
  </si>
  <si>
    <t>总发放人数</t>
  </si>
  <si>
    <t>总发放人次</t>
  </si>
  <si>
    <t>总发放金额</t>
  </si>
  <si>
    <t>农村困难残疾人</t>
  </si>
  <si>
    <t>城镇困难残疾人</t>
  </si>
  <si>
    <t>发放人数</t>
  </si>
  <si>
    <t>发放人次</t>
  </si>
  <si>
    <t>发放金额（元）</t>
  </si>
  <si>
    <t>补发人次</t>
  </si>
  <si>
    <t>补发金额（元）</t>
  </si>
  <si>
    <t>爱民乡</t>
  </si>
  <si>
    <t>宝塔乡</t>
  </si>
  <si>
    <t>车桥镇</t>
  </si>
  <si>
    <t>丰林镇</t>
  </si>
  <si>
    <t>高塘乡</t>
  </si>
  <si>
    <t>河东乡</t>
  </si>
  <si>
    <t>林泉乡</t>
  </si>
  <si>
    <t>磨溪乡</t>
  </si>
  <si>
    <t>聂桥镇</t>
  </si>
  <si>
    <t>彭山林场</t>
  </si>
  <si>
    <t>蒲亭镇</t>
  </si>
  <si>
    <t>塘山乡</t>
  </si>
  <si>
    <t>吴山镇</t>
  </si>
  <si>
    <t xml:space="preserve"> </t>
  </si>
  <si>
    <t>邹桥乡</t>
  </si>
  <si>
    <t>园艺场</t>
  </si>
  <si>
    <t>合计</t>
  </si>
  <si>
    <t>2023年9月重度残疾人护理补贴发放汇总表</t>
  </si>
  <si>
    <t>农村重度残疾人</t>
  </si>
  <si>
    <t>城镇重度残疾人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</si>
</sst>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7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21" xfId="51"/>
    <cellStyle name="常规 2 2" xfId="52"/>
    <cellStyle name="常规_0608初" xfId="53"/>
    <cellStyle name="常规 2" xfId="54"/>
    <cellStyle name="常规_06051104备案表" xfId="55"/>
    <cellStyle name="常规 3" xfId="56"/>
    <cellStyle name="常规 4" xfId="57"/>
    <cellStyle name="常规 15" xfId="58"/>
    <cellStyle name="常规 13" xfId="59"/>
    <cellStyle name="常规_Sheet1" xfId="60"/>
    <cellStyle name="常规_Sheet1_3" xfId="61"/>
    <cellStyle name="常规_Sheet1_1" xfId="62"/>
    <cellStyle name="常规 33" xfId="63"/>
  </cellStyles>
  <tableStyles count="0" defaultTableStyle="TableStyleMedium2" defaultPivotStyle="PivotStyleLight16"/>
  <colors>
    <mruColors>
      <color rgb="004472C4"/>
      <color rgb="00FFFFFF"/>
      <color rgb="00EDEDED"/>
      <color rgb="00FFC000"/>
      <color rgb="00D9E1F2"/>
      <color rgb="00DDEBF7"/>
      <color rgb="00E2EFDA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31038;&#20250;&#20107;&#21153;\02&#27531;&#30142;&#20154;&#31119;&#21033;\01&#27531;&#30142;&#20154;&#20004;&#34917;\02&#27604;&#23545;&#32467;&#26524;\04&#24800;&#27665;&#21457;&#25918;&#27169;&#26495;\10&#26376;&#22256;&#38590;&#27531;&#30142;&#20154;&#8212;&#8212;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zoomScale="85" zoomScaleNormal="85" workbookViewId="0">
      <selection activeCell="E32" sqref="E32"/>
    </sheetView>
  </sheetViews>
  <sheetFormatPr defaultColWidth="9" defaultRowHeight="14.25"/>
  <sheetData>
    <row r="1" ht="21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/>
      <c r="H2" s="6"/>
      <c r="I2" s="6"/>
      <c r="J2" s="19"/>
      <c r="K2" s="20" t="s">
        <v>7</v>
      </c>
      <c r="L2" s="20"/>
      <c r="M2" s="20"/>
      <c r="N2" s="20"/>
      <c r="O2" s="19"/>
    </row>
    <row r="3" ht="27" spans="1:15">
      <c r="A3" s="7"/>
      <c r="B3" s="8"/>
      <c r="C3" s="3"/>
      <c r="D3" s="3"/>
      <c r="E3" s="9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</row>
    <row r="4" ht="20" customHeight="1" spans="1:15">
      <c r="A4" s="10" t="s">
        <v>13</v>
      </c>
      <c r="B4" s="11">
        <v>100</v>
      </c>
      <c r="C4" s="12">
        <f t="shared" ref="C4:C18" si="0">F4+K4</f>
        <v>84</v>
      </c>
      <c r="D4" s="12">
        <f t="shared" ref="D4:D18" si="1">G4+L4</f>
        <v>84</v>
      </c>
      <c r="E4" s="13">
        <f t="shared" ref="E4:E18" si="2">B4*D4</f>
        <v>8400</v>
      </c>
      <c r="F4" s="14">
        <v>84</v>
      </c>
      <c r="G4" s="15">
        <f t="shared" ref="G4:G18" si="3">F4+I4</f>
        <v>84</v>
      </c>
      <c r="H4" s="12">
        <f t="shared" ref="H4:H18" si="4">B4*G4</f>
        <v>8400</v>
      </c>
      <c r="I4" s="12">
        <v>0</v>
      </c>
      <c r="J4" s="12">
        <f t="shared" ref="J4:J18" si="5">I4*B4</f>
        <v>0</v>
      </c>
      <c r="K4" s="14">
        <v>0</v>
      </c>
      <c r="L4" s="15">
        <f t="shared" ref="L4:L18" si="6">K4+N4</f>
        <v>0</v>
      </c>
      <c r="M4" s="12">
        <f t="shared" ref="M4:M18" si="7">B4*L4</f>
        <v>0</v>
      </c>
      <c r="N4" s="12">
        <v>0</v>
      </c>
      <c r="O4" s="12">
        <v>0</v>
      </c>
    </row>
    <row r="5" ht="20" customHeight="1" spans="1:15">
      <c r="A5" s="10" t="s">
        <v>14</v>
      </c>
      <c r="B5" s="11">
        <v>100</v>
      </c>
      <c r="C5" s="12">
        <f t="shared" si="0"/>
        <v>142</v>
      </c>
      <c r="D5" s="12">
        <f t="shared" si="1"/>
        <v>142</v>
      </c>
      <c r="E5" s="13">
        <f t="shared" si="2"/>
        <v>14200</v>
      </c>
      <c r="F5" s="14">
        <v>128</v>
      </c>
      <c r="G5" s="15">
        <f t="shared" si="3"/>
        <v>128</v>
      </c>
      <c r="H5" s="12">
        <f t="shared" si="4"/>
        <v>12800</v>
      </c>
      <c r="I5" s="12">
        <v>0</v>
      </c>
      <c r="J5" s="12">
        <f t="shared" si="5"/>
        <v>0</v>
      </c>
      <c r="K5" s="14">
        <v>14</v>
      </c>
      <c r="L5" s="15">
        <f t="shared" si="6"/>
        <v>14</v>
      </c>
      <c r="M5" s="12">
        <f t="shared" si="7"/>
        <v>1400</v>
      </c>
      <c r="N5" s="12">
        <v>0</v>
      </c>
      <c r="O5" s="12">
        <v>0</v>
      </c>
    </row>
    <row r="6" ht="20" customHeight="1" spans="1:15">
      <c r="A6" s="10" t="s">
        <v>15</v>
      </c>
      <c r="B6" s="11">
        <v>100</v>
      </c>
      <c r="C6" s="12">
        <f t="shared" si="0"/>
        <v>91</v>
      </c>
      <c r="D6" s="12">
        <f t="shared" si="1"/>
        <v>91</v>
      </c>
      <c r="E6" s="13">
        <f t="shared" si="2"/>
        <v>9100</v>
      </c>
      <c r="F6" s="14">
        <v>90</v>
      </c>
      <c r="G6" s="15">
        <f t="shared" si="3"/>
        <v>90</v>
      </c>
      <c r="H6" s="12">
        <f t="shared" si="4"/>
        <v>9000</v>
      </c>
      <c r="I6" s="12">
        <v>0</v>
      </c>
      <c r="J6" s="12">
        <f t="shared" si="5"/>
        <v>0</v>
      </c>
      <c r="K6" s="14">
        <v>1</v>
      </c>
      <c r="L6" s="15">
        <f t="shared" si="6"/>
        <v>1</v>
      </c>
      <c r="M6" s="12">
        <f t="shared" si="7"/>
        <v>100</v>
      </c>
      <c r="N6" s="12">
        <v>0</v>
      </c>
      <c r="O6" s="12">
        <v>0</v>
      </c>
    </row>
    <row r="7" ht="20" customHeight="1" spans="1:15">
      <c r="A7" s="10" t="s">
        <v>16</v>
      </c>
      <c r="B7" s="11">
        <v>100</v>
      </c>
      <c r="C7" s="12">
        <f t="shared" si="0"/>
        <v>133</v>
      </c>
      <c r="D7" s="12">
        <f t="shared" si="1"/>
        <v>135</v>
      </c>
      <c r="E7" s="13">
        <f t="shared" si="2"/>
        <v>13500</v>
      </c>
      <c r="F7" s="14">
        <v>126</v>
      </c>
      <c r="G7" s="15">
        <f t="shared" si="3"/>
        <v>128</v>
      </c>
      <c r="H7" s="12">
        <f t="shared" si="4"/>
        <v>12800</v>
      </c>
      <c r="I7" s="12">
        <v>2</v>
      </c>
      <c r="J7" s="12">
        <f t="shared" si="5"/>
        <v>200</v>
      </c>
      <c r="K7" s="14">
        <v>7</v>
      </c>
      <c r="L7" s="15">
        <f t="shared" si="6"/>
        <v>7</v>
      </c>
      <c r="M7" s="12">
        <f t="shared" si="7"/>
        <v>700</v>
      </c>
      <c r="N7" s="12">
        <v>0</v>
      </c>
      <c r="O7" s="12">
        <v>0</v>
      </c>
    </row>
    <row r="8" ht="20" customHeight="1" spans="1:15">
      <c r="A8" s="10" t="s">
        <v>17</v>
      </c>
      <c r="B8" s="11">
        <v>100</v>
      </c>
      <c r="C8" s="12">
        <f t="shared" si="0"/>
        <v>102</v>
      </c>
      <c r="D8" s="12">
        <f t="shared" si="1"/>
        <v>102</v>
      </c>
      <c r="E8" s="13">
        <f t="shared" si="2"/>
        <v>10200</v>
      </c>
      <c r="F8" s="14">
        <v>99</v>
      </c>
      <c r="G8" s="15">
        <f t="shared" si="3"/>
        <v>99</v>
      </c>
      <c r="H8" s="12">
        <f t="shared" si="4"/>
        <v>9900</v>
      </c>
      <c r="I8" s="12">
        <v>0</v>
      </c>
      <c r="J8" s="12">
        <f t="shared" si="5"/>
        <v>0</v>
      </c>
      <c r="K8" s="14">
        <v>3</v>
      </c>
      <c r="L8" s="15">
        <f t="shared" si="6"/>
        <v>3</v>
      </c>
      <c r="M8" s="12">
        <f t="shared" si="7"/>
        <v>300</v>
      </c>
      <c r="N8" s="12">
        <v>0</v>
      </c>
      <c r="O8" s="12">
        <v>0</v>
      </c>
    </row>
    <row r="9" ht="20" customHeight="1" spans="1:15">
      <c r="A9" s="10" t="s">
        <v>18</v>
      </c>
      <c r="B9" s="11">
        <v>100</v>
      </c>
      <c r="C9" s="12">
        <f t="shared" si="0"/>
        <v>109</v>
      </c>
      <c r="D9" s="12">
        <f t="shared" si="1"/>
        <v>111</v>
      </c>
      <c r="E9" s="13">
        <f t="shared" si="2"/>
        <v>11100</v>
      </c>
      <c r="F9" s="14">
        <v>68</v>
      </c>
      <c r="G9" s="15">
        <f t="shared" si="3"/>
        <v>70</v>
      </c>
      <c r="H9" s="12">
        <f t="shared" si="4"/>
        <v>7000</v>
      </c>
      <c r="I9" s="12">
        <v>2</v>
      </c>
      <c r="J9" s="12">
        <f t="shared" si="5"/>
        <v>200</v>
      </c>
      <c r="K9" s="14">
        <v>41</v>
      </c>
      <c r="L9" s="15">
        <f t="shared" si="6"/>
        <v>41</v>
      </c>
      <c r="M9" s="12">
        <f t="shared" si="7"/>
        <v>4100</v>
      </c>
      <c r="N9" s="12">
        <v>0</v>
      </c>
      <c r="O9" s="12">
        <v>0</v>
      </c>
    </row>
    <row r="10" ht="20" customHeight="1" spans="1:15">
      <c r="A10" s="10" t="s">
        <v>19</v>
      </c>
      <c r="B10" s="11">
        <v>100</v>
      </c>
      <c r="C10" s="12">
        <f t="shared" si="0"/>
        <v>103</v>
      </c>
      <c r="D10" s="12">
        <f t="shared" si="1"/>
        <v>103</v>
      </c>
      <c r="E10" s="13">
        <f t="shared" si="2"/>
        <v>10300</v>
      </c>
      <c r="F10" s="14">
        <v>103</v>
      </c>
      <c r="G10" s="15">
        <f t="shared" si="3"/>
        <v>103</v>
      </c>
      <c r="H10" s="12">
        <f t="shared" si="4"/>
        <v>10300</v>
      </c>
      <c r="I10" s="12">
        <v>0</v>
      </c>
      <c r="J10" s="12">
        <f t="shared" si="5"/>
        <v>0</v>
      </c>
      <c r="K10" s="14">
        <v>0</v>
      </c>
      <c r="L10" s="15">
        <f t="shared" si="6"/>
        <v>0</v>
      </c>
      <c r="M10" s="12">
        <f t="shared" si="7"/>
        <v>0</v>
      </c>
      <c r="N10" s="12">
        <v>0</v>
      </c>
      <c r="O10" s="12">
        <v>0</v>
      </c>
    </row>
    <row r="11" ht="20" customHeight="1" spans="1:15">
      <c r="A11" s="10" t="s">
        <v>20</v>
      </c>
      <c r="B11" s="11">
        <v>100</v>
      </c>
      <c r="C11" s="12">
        <f t="shared" si="0"/>
        <v>145</v>
      </c>
      <c r="D11" s="12">
        <f t="shared" si="1"/>
        <v>148</v>
      </c>
      <c r="E11" s="13">
        <f t="shared" si="2"/>
        <v>14800</v>
      </c>
      <c r="F11" s="14">
        <v>144</v>
      </c>
      <c r="G11" s="15">
        <f t="shared" si="3"/>
        <v>147</v>
      </c>
      <c r="H11" s="12">
        <f t="shared" si="4"/>
        <v>14700</v>
      </c>
      <c r="I11" s="12">
        <v>3</v>
      </c>
      <c r="J11" s="12">
        <f t="shared" si="5"/>
        <v>300</v>
      </c>
      <c r="K11" s="14">
        <v>1</v>
      </c>
      <c r="L11" s="15">
        <f t="shared" si="6"/>
        <v>1</v>
      </c>
      <c r="M11" s="12">
        <f t="shared" si="7"/>
        <v>100</v>
      </c>
      <c r="N11" s="12">
        <v>0</v>
      </c>
      <c r="O11" s="12">
        <v>0</v>
      </c>
    </row>
    <row r="12" ht="20" customHeight="1" spans="1:15">
      <c r="A12" s="10" t="s">
        <v>21</v>
      </c>
      <c r="B12" s="11">
        <v>100</v>
      </c>
      <c r="C12" s="12">
        <f t="shared" si="0"/>
        <v>63</v>
      </c>
      <c r="D12" s="12">
        <f t="shared" si="1"/>
        <v>64</v>
      </c>
      <c r="E12" s="13">
        <f t="shared" si="2"/>
        <v>6400</v>
      </c>
      <c r="F12" s="14">
        <v>62</v>
      </c>
      <c r="G12" s="15">
        <f t="shared" si="3"/>
        <v>63</v>
      </c>
      <c r="H12" s="12">
        <f t="shared" si="4"/>
        <v>6300</v>
      </c>
      <c r="I12" s="12">
        <v>1</v>
      </c>
      <c r="J12" s="12">
        <f t="shared" si="5"/>
        <v>100</v>
      </c>
      <c r="K12" s="14">
        <v>1</v>
      </c>
      <c r="L12" s="15">
        <f t="shared" si="6"/>
        <v>1</v>
      </c>
      <c r="M12" s="12">
        <f t="shared" si="7"/>
        <v>100</v>
      </c>
      <c r="N12" s="12">
        <v>0</v>
      </c>
      <c r="O12" s="12">
        <v>0</v>
      </c>
    </row>
    <row r="13" ht="20" customHeight="1" spans="1:15">
      <c r="A13" s="10" t="s">
        <v>22</v>
      </c>
      <c r="B13" s="11">
        <v>100</v>
      </c>
      <c r="C13" s="12">
        <f t="shared" si="0"/>
        <v>15</v>
      </c>
      <c r="D13" s="12">
        <f t="shared" si="1"/>
        <v>18</v>
      </c>
      <c r="E13" s="13">
        <f t="shared" si="2"/>
        <v>1800</v>
      </c>
      <c r="F13" s="14">
        <v>13</v>
      </c>
      <c r="G13" s="15">
        <f t="shared" si="3"/>
        <v>16</v>
      </c>
      <c r="H13" s="12">
        <f t="shared" si="4"/>
        <v>1600</v>
      </c>
      <c r="I13" s="12">
        <v>3</v>
      </c>
      <c r="J13" s="12">
        <f t="shared" si="5"/>
        <v>300</v>
      </c>
      <c r="K13" s="14">
        <v>2</v>
      </c>
      <c r="L13" s="15">
        <f t="shared" si="6"/>
        <v>2</v>
      </c>
      <c r="M13" s="12">
        <f t="shared" si="7"/>
        <v>200</v>
      </c>
      <c r="N13" s="12">
        <v>0</v>
      </c>
      <c r="O13" s="12">
        <v>0</v>
      </c>
    </row>
    <row r="14" ht="20" customHeight="1" spans="1:15">
      <c r="A14" s="10" t="s">
        <v>23</v>
      </c>
      <c r="B14" s="11">
        <v>100</v>
      </c>
      <c r="C14" s="12">
        <f t="shared" si="0"/>
        <v>263</v>
      </c>
      <c r="D14" s="12">
        <f t="shared" si="1"/>
        <v>263</v>
      </c>
      <c r="E14" s="13">
        <f t="shared" si="2"/>
        <v>26300</v>
      </c>
      <c r="F14" s="14">
        <v>56</v>
      </c>
      <c r="G14" s="15">
        <f t="shared" si="3"/>
        <v>56</v>
      </c>
      <c r="H14" s="12">
        <f t="shared" si="4"/>
        <v>5600</v>
      </c>
      <c r="I14" s="12">
        <v>0</v>
      </c>
      <c r="J14" s="12">
        <f t="shared" si="5"/>
        <v>0</v>
      </c>
      <c r="K14" s="14">
        <v>207</v>
      </c>
      <c r="L14" s="15">
        <f t="shared" si="6"/>
        <v>207</v>
      </c>
      <c r="M14" s="12">
        <f t="shared" si="7"/>
        <v>20700</v>
      </c>
      <c r="N14" s="12">
        <v>0</v>
      </c>
      <c r="O14" s="12">
        <v>0</v>
      </c>
    </row>
    <row r="15" ht="20" customHeight="1" spans="1:15">
      <c r="A15" s="10" t="s">
        <v>24</v>
      </c>
      <c r="B15" s="11">
        <v>100</v>
      </c>
      <c r="C15" s="12">
        <f t="shared" si="0"/>
        <v>70</v>
      </c>
      <c r="D15" s="12">
        <f t="shared" si="1"/>
        <v>70</v>
      </c>
      <c r="E15" s="13">
        <f t="shared" si="2"/>
        <v>7000</v>
      </c>
      <c r="F15" s="14">
        <v>70</v>
      </c>
      <c r="G15" s="15">
        <f t="shared" si="3"/>
        <v>70</v>
      </c>
      <c r="H15" s="12">
        <f t="shared" si="4"/>
        <v>7000</v>
      </c>
      <c r="I15" s="12">
        <v>0</v>
      </c>
      <c r="J15" s="12">
        <f t="shared" si="5"/>
        <v>0</v>
      </c>
      <c r="K15" s="14">
        <v>0</v>
      </c>
      <c r="L15" s="15">
        <f t="shared" si="6"/>
        <v>0</v>
      </c>
      <c r="M15" s="12">
        <f t="shared" si="7"/>
        <v>0</v>
      </c>
      <c r="N15" s="12">
        <v>0</v>
      </c>
      <c r="O15" s="12">
        <v>0</v>
      </c>
    </row>
    <row r="16" ht="20" customHeight="1" spans="1:16">
      <c r="A16" s="10" t="s">
        <v>25</v>
      </c>
      <c r="B16" s="11">
        <v>100</v>
      </c>
      <c r="C16" s="12">
        <f t="shared" si="0"/>
        <v>206</v>
      </c>
      <c r="D16" s="12">
        <f t="shared" si="1"/>
        <v>207</v>
      </c>
      <c r="E16" s="13">
        <f t="shared" si="2"/>
        <v>20700</v>
      </c>
      <c r="F16" s="14">
        <v>167</v>
      </c>
      <c r="G16" s="15">
        <f t="shared" si="3"/>
        <v>168</v>
      </c>
      <c r="H16" s="12">
        <f t="shared" si="4"/>
        <v>16800</v>
      </c>
      <c r="I16" s="12">
        <v>1</v>
      </c>
      <c r="J16" s="12">
        <f t="shared" si="5"/>
        <v>100</v>
      </c>
      <c r="K16" s="14">
        <v>39</v>
      </c>
      <c r="L16" s="15">
        <f t="shared" si="6"/>
        <v>39</v>
      </c>
      <c r="M16" s="12">
        <f t="shared" si="7"/>
        <v>3900</v>
      </c>
      <c r="N16" s="12">
        <v>0</v>
      </c>
      <c r="O16" s="12">
        <v>0</v>
      </c>
      <c r="P16" t="s">
        <v>26</v>
      </c>
    </row>
    <row r="17" ht="20" customHeight="1" spans="1:15">
      <c r="A17" s="10" t="s">
        <v>27</v>
      </c>
      <c r="B17" s="11">
        <v>100</v>
      </c>
      <c r="C17" s="12">
        <f t="shared" si="0"/>
        <v>133</v>
      </c>
      <c r="D17" s="12">
        <f t="shared" si="1"/>
        <v>133</v>
      </c>
      <c r="E17" s="13">
        <f t="shared" si="2"/>
        <v>13300</v>
      </c>
      <c r="F17" s="14">
        <v>127</v>
      </c>
      <c r="G17" s="15">
        <f t="shared" si="3"/>
        <v>127</v>
      </c>
      <c r="H17" s="12">
        <f t="shared" si="4"/>
        <v>12700</v>
      </c>
      <c r="I17" s="12">
        <v>0</v>
      </c>
      <c r="J17" s="12">
        <f t="shared" si="5"/>
        <v>0</v>
      </c>
      <c r="K17" s="14">
        <v>6</v>
      </c>
      <c r="L17" s="15">
        <f t="shared" si="6"/>
        <v>6</v>
      </c>
      <c r="M17" s="12">
        <f t="shared" si="7"/>
        <v>600</v>
      </c>
      <c r="N17" s="12">
        <v>0</v>
      </c>
      <c r="O17" s="12">
        <v>0</v>
      </c>
    </row>
    <row r="18" ht="20" customHeight="1" spans="1:15">
      <c r="A18" s="10" t="s">
        <v>28</v>
      </c>
      <c r="B18" s="11">
        <v>100</v>
      </c>
      <c r="C18" s="12">
        <f t="shared" si="0"/>
        <v>15</v>
      </c>
      <c r="D18" s="12">
        <f t="shared" si="1"/>
        <v>15</v>
      </c>
      <c r="E18" s="13">
        <f t="shared" si="2"/>
        <v>1500</v>
      </c>
      <c r="F18" s="14">
        <v>15</v>
      </c>
      <c r="G18" s="15">
        <f t="shared" si="3"/>
        <v>15</v>
      </c>
      <c r="H18" s="12">
        <f t="shared" si="4"/>
        <v>1500</v>
      </c>
      <c r="I18" s="12">
        <v>0</v>
      </c>
      <c r="J18" s="12">
        <f t="shared" si="5"/>
        <v>0</v>
      </c>
      <c r="K18" s="14">
        <v>0</v>
      </c>
      <c r="L18" s="15">
        <f t="shared" si="6"/>
        <v>0</v>
      </c>
      <c r="M18" s="12">
        <f t="shared" si="7"/>
        <v>0</v>
      </c>
      <c r="N18" s="12">
        <v>0</v>
      </c>
      <c r="O18" s="12">
        <v>0</v>
      </c>
    </row>
    <row r="19" ht="20" customHeight="1" spans="1:15">
      <c r="A19" s="16" t="s">
        <v>29</v>
      </c>
      <c r="B19" s="17"/>
      <c r="C19" s="2">
        <f t="shared" ref="C19:O19" si="8">SUM(C4:C18)</f>
        <v>1674</v>
      </c>
      <c r="D19" s="12">
        <f t="shared" si="8"/>
        <v>1686</v>
      </c>
      <c r="E19" s="2">
        <f t="shared" si="8"/>
        <v>168600</v>
      </c>
      <c r="F19" s="12">
        <f t="shared" si="8"/>
        <v>1352</v>
      </c>
      <c r="G19" s="12">
        <f t="shared" si="8"/>
        <v>1364</v>
      </c>
      <c r="H19" s="12">
        <f t="shared" si="8"/>
        <v>136400</v>
      </c>
      <c r="I19" s="12">
        <f t="shared" si="8"/>
        <v>12</v>
      </c>
      <c r="J19" s="12">
        <f t="shared" si="8"/>
        <v>1200</v>
      </c>
      <c r="K19" s="12">
        <f t="shared" si="8"/>
        <v>322</v>
      </c>
      <c r="L19" s="12">
        <f t="shared" si="8"/>
        <v>322</v>
      </c>
      <c r="M19" s="12">
        <f t="shared" si="8"/>
        <v>32200</v>
      </c>
      <c r="N19" s="12">
        <f t="shared" si="8"/>
        <v>0</v>
      </c>
      <c r="O19" s="12">
        <f t="shared" si="8"/>
        <v>0</v>
      </c>
    </row>
    <row r="20" ht="30" customHeight="1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ht="30" customHeight="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ht="21.75" spans="1:15">
      <c r="A22" s="1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2" t="s">
        <v>1</v>
      </c>
      <c r="B23" s="3" t="s">
        <v>2</v>
      </c>
      <c r="C23" s="4" t="s">
        <v>3</v>
      </c>
      <c r="D23" s="4" t="s">
        <v>4</v>
      </c>
      <c r="E23" s="5" t="s">
        <v>5</v>
      </c>
      <c r="F23" s="6" t="s">
        <v>31</v>
      </c>
      <c r="G23" s="6"/>
      <c r="H23" s="6"/>
      <c r="I23" s="6"/>
      <c r="J23" s="19"/>
      <c r="K23" s="20" t="s">
        <v>32</v>
      </c>
      <c r="L23" s="20"/>
      <c r="M23" s="20"/>
      <c r="N23" s="20"/>
      <c r="O23" s="19"/>
    </row>
    <row r="24" ht="27" spans="1:15">
      <c r="A24" s="2"/>
      <c r="B24" s="8"/>
      <c r="C24" s="3"/>
      <c r="D24" s="3"/>
      <c r="E24" s="9"/>
      <c r="F24" s="5" t="s">
        <v>8</v>
      </c>
      <c r="G24" s="5" t="s">
        <v>9</v>
      </c>
      <c r="H24" s="5" t="s">
        <v>10</v>
      </c>
      <c r="I24" s="5" t="s">
        <v>11</v>
      </c>
      <c r="J24" s="5" t="s">
        <v>12</v>
      </c>
      <c r="K24" s="5" t="s">
        <v>8</v>
      </c>
      <c r="L24" s="5" t="s">
        <v>9</v>
      </c>
      <c r="M24" s="5" t="s">
        <v>10</v>
      </c>
      <c r="N24" s="5" t="s">
        <v>11</v>
      </c>
      <c r="O24" s="5" t="s">
        <v>12</v>
      </c>
    </row>
    <row r="25" ht="20" customHeight="1" spans="1:15">
      <c r="A25" s="10" t="s">
        <v>13</v>
      </c>
      <c r="B25" s="11">
        <v>100</v>
      </c>
      <c r="C25" s="12">
        <f t="shared" ref="C25:C39" si="9">F25+K25</f>
        <v>59</v>
      </c>
      <c r="D25" s="12">
        <f>G25+L25</f>
        <v>59</v>
      </c>
      <c r="E25" s="13">
        <f>D25*B25</f>
        <v>5900</v>
      </c>
      <c r="F25" s="14">
        <v>58</v>
      </c>
      <c r="G25" s="15">
        <f>F25+I25</f>
        <v>58</v>
      </c>
      <c r="H25" s="12">
        <f t="shared" ref="H25:H39" si="10">B25*G25</f>
        <v>5800</v>
      </c>
      <c r="I25" s="12">
        <v>0</v>
      </c>
      <c r="J25" s="12">
        <f>I25*B25</f>
        <v>0</v>
      </c>
      <c r="K25" s="14">
        <v>1</v>
      </c>
      <c r="L25" s="15">
        <f t="shared" ref="L25:L39" si="11">K25+N25</f>
        <v>1</v>
      </c>
      <c r="M25" s="12">
        <f>L25*B25</f>
        <v>100</v>
      </c>
      <c r="N25" s="12">
        <v>0</v>
      </c>
      <c r="O25" s="12">
        <f>N25*B25</f>
        <v>0</v>
      </c>
    </row>
    <row r="26" ht="20" customHeight="1" spans="1:15">
      <c r="A26" s="10" t="s">
        <v>14</v>
      </c>
      <c r="B26" s="11">
        <v>100</v>
      </c>
      <c r="C26" s="12">
        <f t="shared" si="9"/>
        <v>68</v>
      </c>
      <c r="D26" s="12">
        <f t="shared" ref="D26:D39" si="12">G26+L26</f>
        <v>69</v>
      </c>
      <c r="E26" s="13">
        <f t="shared" ref="E26:E39" si="13">D26*B26</f>
        <v>6900</v>
      </c>
      <c r="F26" s="14">
        <v>60</v>
      </c>
      <c r="G26" s="15">
        <f t="shared" ref="G26:G39" si="14">F26+I26</f>
        <v>61</v>
      </c>
      <c r="H26" s="12">
        <f t="shared" si="10"/>
        <v>6100</v>
      </c>
      <c r="I26" s="12">
        <v>1</v>
      </c>
      <c r="J26" s="12">
        <f t="shared" ref="J26:J39" si="15">I26*B26</f>
        <v>100</v>
      </c>
      <c r="K26" s="14">
        <v>8</v>
      </c>
      <c r="L26" s="15">
        <f t="shared" si="11"/>
        <v>8</v>
      </c>
      <c r="M26" s="12">
        <f t="shared" ref="M26:M39" si="16">L26*B26</f>
        <v>800</v>
      </c>
      <c r="N26" s="12">
        <v>0</v>
      </c>
      <c r="O26" s="12">
        <f t="shared" ref="O26:O39" si="17">N26*B26</f>
        <v>0</v>
      </c>
    </row>
    <row r="27" ht="20" customHeight="1" spans="1:15">
      <c r="A27" s="10" t="s">
        <v>15</v>
      </c>
      <c r="B27" s="11">
        <v>100</v>
      </c>
      <c r="C27" s="12">
        <f t="shared" si="9"/>
        <v>82</v>
      </c>
      <c r="D27" s="12">
        <f t="shared" si="12"/>
        <v>83</v>
      </c>
      <c r="E27" s="13">
        <f t="shared" si="13"/>
        <v>8300</v>
      </c>
      <c r="F27" s="14">
        <v>80</v>
      </c>
      <c r="G27" s="15">
        <f t="shared" si="14"/>
        <v>81</v>
      </c>
      <c r="H27" s="12">
        <f t="shared" si="10"/>
        <v>8100</v>
      </c>
      <c r="I27" s="12">
        <v>1</v>
      </c>
      <c r="J27" s="12">
        <f t="shared" si="15"/>
        <v>100</v>
      </c>
      <c r="K27" s="14">
        <v>2</v>
      </c>
      <c r="L27" s="15">
        <f t="shared" si="11"/>
        <v>2</v>
      </c>
      <c r="M27" s="12">
        <f t="shared" si="16"/>
        <v>200</v>
      </c>
      <c r="N27" s="12">
        <v>0</v>
      </c>
      <c r="O27" s="12">
        <f t="shared" si="17"/>
        <v>0</v>
      </c>
    </row>
    <row r="28" ht="20" customHeight="1" spans="1:15">
      <c r="A28" s="10" t="s">
        <v>16</v>
      </c>
      <c r="B28" s="11">
        <v>100</v>
      </c>
      <c r="C28" s="12">
        <f t="shared" si="9"/>
        <v>86</v>
      </c>
      <c r="D28" s="12">
        <f t="shared" si="12"/>
        <v>88</v>
      </c>
      <c r="E28" s="13">
        <f t="shared" si="13"/>
        <v>8800</v>
      </c>
      <c r="F28" s="14">
        <v>83</v>
      </c>
      <c r="G28" s="15">
        <f t="shared" si="14"/>
        <v>85</v>
      </c>
      <c r="H28" s="12">
        <f t="shared" si="10"/>
        <v>8500</v>
      </c>
      <c r="I28" s="12">
        <v>2</v>
      </c>
      <c r="J28" s="12">
        <f t="shared" si="15"/>
        <v>200</v>
      </c>
      <c r="K28" s="14">
        <v>3</v>
      </c>
      <c r="L28" s="15">
        <f t="shared" si="11"/>
        <v>3</v>
      </c>
      <c r="M28" s="12">
        <f t="shared" si="16"/>
        <v>300</v>
      </c>
      <c r="N28" s="12">
        <v>0</v>
      </c>
      <c r="O28" s="12">
        <f t="shared" si="17"/>
        <v>0</v>
      </c>
    </row>
    <row r="29" ht="20" customHeight="1" spans="1:15">
      <c r="A29" s="10" t="s">
        <v>17</v>
      </c>
      <c r="B29" s="11">
        <v>100</v>
      </c>
      <c r="C29" s="12">
        <f t="shared" si="9"/>
        <v>55</v>
      </c>
      <c r="D29" s="12">
        <f t="shared" si="12"/>
        <v>55</v>
      </c>
      <c r="E29" s="13">
        <f t="shared" si="13"/>
        <v>5500</v>
      </c>
      <c r="F29" s="14">
        <v>54</v>
      </c>
      <c r="G29" s="15">
        <f t="shared" si="14"/>
        <v>54</v>
      </c>
      <c r="H29" s="12">
        <f t="shared" si="10"/>
        <v>5400</v>
      </c>
      <c r="I29" s="12">
        <v>0</v>
      </c>
      <c r="J29" s="12">
        <f t="shared" si="15"/>
        <v>0</v>
      </c>
      <c r="K29" s="14">
        <v>1</v>
      </c>
      <c r="L29" s="15">
        <f t="shared" si="11"/>
        <v>1</v>
      </c>
      <c r="M29" s="12">
        <f t="shared" si="16"/>
        <v>100</v>
      </c>
      <c r="N29" s="12">
        <v>0</v>
      </c>
      <c r="O29" s="12">
        <f t="shared" si="17"/>
        <v>0</v>
      </c>
    </row>
    <row r="30" ht="20" customHeight="1" spans="1:15">
      <c r="A30" s="10" t="s">
        <v>18</v>
      </c>
      <c r="B30" s="11">
        <v>100</v>
      </c>
      <c r="C30" s="12">
        <f t="shared" si="9"/>
        <v>71</v>
      </c>
      <c r="D30" s="12">
        <f t="shared" si="12"/>
        <v>71</v>
      </c>
      <c r="E30" s="13">
        <f t="shared" si="13"/>
        <v>7100</v>
      </c>
      <c r="F30" s="14">
        <v>45</v>
      </c>
      <c r="G30" s="15">
        <f t="shared" si="14"/>
        <v>45</v>
      </c>
      <c r="H30" s="12">
        <f t="shared" si="10"/>
        <v>4500</v>
      </c>
      <c r="I30" s="12">
        <v>0</v>
      </c>
      <c r="J30" s="12">
        <f t="shared" si="15"/>
        <v>0</v>
      </c>
      <c r="K30" s="14">
        <v>26</v>
      </c>
      <c r="L30" s="15">
        <f t="shared" si="11"/>
        <v>26</v>
      </c>
      <c r="M30" s="12">
        <f t="shared" si="16"/>
        <v>2600</v>
      </c>
      <c r="N30" s="12">
        <v>0</v>
      </c>
      <c r="O30" s="12">
        <f t="shared" si="17"/>
        <v>0</v>
      </c>
    </row>
    <row r="31" ht="20" customHeight="1" spans="1:15">
      <c r="A31" s="10" t="s">
        <v>19</v>
      </c>
      <c r="B31" s="11">
        <v>100</v>
      </c>
      <c r="C31" s="12">
        <f t="shared" si="9"/>
        <v>61</v>
      </c>
      <c r="D31" s="12">
        <f t="shared" si="12"/>
        <v>61</v>
      </c>
      <c r="E31" s="13">
        <f t="shared" si="13"/>
        <v>6100</v>
      </c>
      <c r="F31" s="14">
        <v>61</v>
      </c>
      <c r="G31" s="15">
        <f t="shared" si="14"/>
        <v>61</v>
      </c>
      <c r="H31" s="12">
        <f t="shared" si="10"/>
        <v>6100</v>
      </c>
      <c r="I31" s="12">
        <v>0</v>
      </c>
      <c r="J31" s="12">
        <f t="shared" si="15"/>
        <v>0</v>
      </c>
      <c r="K31" s="14">
        <v>0</v>
      </c>
      <c r="L31" s="15">
        <f t="shared" si="11"/>
        <v>0</v>
      </c>
      <c r="M31" s="12">
        <f t="shared" si="16"/>
        <v>0</v>
      </c>
      <c r="N31" s="12">
        <v>0</v>
      </c>
      <c r="O31" s="12">
        <f t="shared" si="17"/>
        <v>0</v>
      </c>
    </row>
    <row r="32" ht="20" customHeight="1" spans="1:15">
      <c r="A32" s="10" t="s">
        <v>20</v>
      </c>
      <c r="B32" s="11">
        <v>100</v>
      </c>
      <c r="C32" s="12">
        <f t="shared" si="9"/>
        <v>85</v>
      </c>
      <c r="D32" s="12">
        <f t="shared" si="12"/>
        <v>85</v>
      </c>
      <c r="E32" s="13">
        <f t="shared" si="13"/>
        <v>8500</v>
      </c>
      <c r="F32" s="14">
        <v>85</v>
      </c>
      <c r="G32" s="15">
        <f t="shared" si="14"/>
        <v>85</v>
      </c>
      <c r="H32" s="12">
        <f t="shared" si="10"/>
        <v>8500</v>
      </c>
      <c r="I32" s="12">
        <v>0</v>
      </c>
      <c r="J32" s="12">
        <f t="shared" si="15"/>
        <v>0</v>
      </c>
      <c r="K32" s="14">
        <v>0</v>
      </c>
      <c r="L32" s="15">
        <f t="shared" si="11"/>
        <v>0</v>
      </c>
      <c r="M32" s="12">
        <f t="shared" si="16"/>
        <v>0</v>
      </c>
      <c r="N32" s="12">
        <v>0</v>
      </c>
      <c r="O32" s="12">
        <f t="shared" si="17"/>
        <v>0</v>
      </c>
    </row>
    <row r="33" ht="20" customHeight="1" spans="1:15">
      <c r="A33" s="10" t="s">
        <v>21</v>
      </c>
      <c r="B33" s="11">
        <v>100</v>
      </c>
      <c r="C33" s="12">
        <f t="shared" si="9"/>
        <v>55</v>
      </c>
      <c r="D33" s="12">
        <f t="shared" si="12"/>
        <v>56</v>
      </c>
      <c r="E33" s="13">
        <f t="shared" si="13"/>
        <v>5600</v>
      </c>
      <c r="F33" s="14">
        <v>53</v>
      </c>
      <c r="G33" s="15">
        <f t="shared" si="14"/>
        <v>54</v>
      </c>
      <c r="H33" s="12">
        <f t="shared" si="10"/>
        <v>5400</v>
      </c>
      <c r="I33" s="12">
        <v>1</v>
      </c>
      <c r="J33" s="12">
        <f t="shared" si="15"/>
        <v>100</v>
      </c>
      <c r="K33" s="14">
        <v>2</v>
      </c>
      <c r="L33" s="15">
        <f t="shared" si="11"/>
        <v>2</v>
      </c>
      <c r="M33" s="12">
        <f t="shared" si="16"/>
        <v>200</v>
      </c>
      <c r="N33" s="12">
        <v>0</v>
      </c>
      <c r="O33" s="12">
        <f t="shared" si="17"/>
        <v>0</v>
      </c>
    </row>
    <row r="34" ht="20" customHeight="1" spans="1:15">
      <c r="A34" s="10" t="s">
        <v>22</v>
      </c>
      <c r="B34" s="11">
        <v>100</v>
      </c>
      <c r="C34" s="12">
        <f t="shared" si="9"/>
        <v>6</v>
      </c>
      <c r="D34" s="12">
        <f t="shared" si="12"/>
        <v>6</v>
      </c>
      <c r="E34" s="13">
        <f t="shared" si="13"/>
        <v>600</v>
      </c>
      <c r="F34" s="14">
        <v>4</v>
      </c>
      <c r="G34" s="15">
        <f t="shared" si="14"/>
        <v>4</v>
      </c>
      <c r="H34" s="12">
        <f t="shared" si="10"/>
        <v>400</v>
      </c>
      <c r="I34" s="12">
        <v>0</v>
      </c>
      <c r="J34" s="12">
        <f t="shared" si="15"/>
        <v>0</v>
      </c>
      <c r="K34" s="14">
        <v>2</v>
      </c>
      <c r="L34" s="15">
        <f t="shared" si="11"/>
        <v>2</v>
      </c>
      <c r="M34" s="12">
        <f t="shared" si="16"/>
        <v>200</v>
      </c>
      <c r="N34" s="12">
        <v>0</v>
      </c>
      <c r="O34" s="12">
        <f t="shared" si="17"/>
        <v>0</v>
      </c>
    </row>
    <row r="35" ht="20" customHeight="1" spans="1:15">
      <c r="A35" s="10" t="s">
        <v>23</v>
      </c>
      <c r="B35" s="11">
        <v>100</v>
      </c>
      <c r="C35" s="12">
        <f t="shared" si="9"/>
        <v>209</v>
      </c>
      <c r="D35" s="12">
        <f t="shared" si="12"/>
        <v>210</v>
      </c>
      <c r="E35" s="13">
        <f t="shared" si="13"/>
        <v>21000</v>
      </c>
      <c r="F35" s="14">
        <v>38</v>
      </c>
      <c r="G35" s="15">
        <f t="shared" si="14"/>
        <v>38</v>
      </c>
      <c r="H35" s="12">
        <f t="shared" si="10"/>
        <v>3800</v>
      </c>
      <c r="I35" s="12">
        <v>0</v>
      </c>
      <c r="J35" s="12">
        <f t="shared" si="15"/>
        <v>0</v>
      </c>
      <c r="K35" s="14">
        <v>171</v>
      </c>
      <c r="L35" s="15">
        <f t="shared" si="11"/>
        <v>172</v>
      </c>
      <c r="M35" s="12">
        <f t="shared" si="16"/>
        <v>17200</v>
      </c>
      <c r="N35" s="12">
        <v>1</v>
      </c>
      <c r="O35" s="12">
        <f t="shared" si="17"/>
        <v>100</v>
      </c>
    </row>
    <row r="36" ht="20" customHeight="1" spans="1:15">
      <c r="A36" s="10" t="s">
        <v>24</v>
      </c>
      <c r="B36" s="11">
        <v>100</v>
      </c>
      <c r="C36" s="12">
        <f t="shared" si="9"/>
        <v>48</v>
      </c>
      <c r="D36" s="12">
        <f t="shared" si="12"/>
        <v>49</v>
      </c>
      <c r="E36" s="13">
        <f t="shared" si="13"/>
        <v>4900</v>
      </c>
      <c r="F36" s="14">
        <v>48</v>
      </c>
      <c r="G36" s="15">
        <f t="shared" si="14"/>
        <v>49</v>
      </c>
      <c r="H36" s="12">
        <f t="shared" si="10"/>
        <v>4900</v>
      </c>
      <c r="I36" s="12">
        <v>1</v>
      </c>
      <c r="J36" s="12">
        <f t="shared" si="15"/>
        <v>100</v>
      </c>
      <c r="K36" s="14">
        <v>0</v>
      </c>
      <c r="L36" s="15">
        <f t="shared" si="11"/>
        <v>0</v>
      </c>
      <c r="M36" s="12">
        <f t="shared" si="16"/>
        <v>0</v>
      </c>
      <c r="N36" s="12">
        <v>0</v>
      </c>
      <c r="O36" s="12">
        <f t="shared" si="17"/>
        <v>0</v>
      </c>
    </row>
    <row r="37" ht="20" customHeight="1" spans="1:15">
      <c r="A37" s="10" t="s">
        <v>25</v>
      </c>
      <c r="B37" s="11">
        <v>100</v>
      </c>
      <c r="C37" s="12">
        <f t="shared" si="9"/>
        <v>106</v>
      </c>
      <c r="D37" s="12">
        <f t="shared" si="12"/>
        <v>109</v>
      </c>
      <c r="E37" s="13">
        <f t="shared" si="13"/>
        <v>10900</v>
      </c>
      <c r="F37" s="14">
        <v>91</v>
      </c>
      <c r="G37" s="15">
        <f t="shared" si="14"/>
        <v>94</v>
      </c>
      <c r="H37" s="12">
        <f t="shared" si="10"/>
        <v>9400</v>
      </c>
      <c r="I37" s="12">
        <v>3</v>
      </c>
      <c r="J37" s="12">
        <f t="shared" si="15"/>
        <v>300</v>
      </c>
      <c r="K37" s="14">
        <v>15</v>
      </c>
      <c r="L37" s="15">
        <f t="shared" si="11"/>
        <v>15</v>
      </c>
      <c r="M37" s="12">
        <f t="shared" si="16"/>
        <v>1500</v>
      </c>
      <c r="N37" s="12">
        <v>0</v>
      </c>
      <c r="O37" s="12">
        <f t="shared" si="17"/>
        <v>0</v>
      </c>
    </row>
    <row r="38" ht="20" customHeight="1" spans="1:15">
      <c r="A38" s="10" t="s">
        <v>27</v>
      </c>
      <c r="B38" s="11">
        <v>100</v>
      </c>
      <c r="C38" s="12">
        <f t="shared" si="9"/>
        <v>55</v>
      </c>
      <c r="D38" s="12">
        <f t="shared" si="12"/>
        <v>56</v>
      </c>
      <c r="E38" s="13">
        <f t="shared" si="13"/>
        <v>5600</v>
      </c>
      <c r="F38" s="14">
        <v>54</v>
      </c>
      <c r="G38" s="15">
        <f t="shared" si="14"/>
        <v>55</v>
      </c>
      <c r="H38" s="12">
        <f t="shared" si="10"/>
        <v>5500</v>
      </c>
      <c r="I38" s="12">
        <v>1</v>
      </c>
      <c r="J38" s="12">
        <f t="shared" si="15"/>
        <v>100</v>
      </c>
      <c r="K38" s="14">
        <v>1</v>
      </c>
      <c r="L38" s="15">
        <f t="shared" si="11"/>
        <v>1</v>
      </c>
      <c r="M38" s="12">
        <f t="shared" si="16"/>
        <v>100</v>
      </c>
      <c r="N38" s="12">
        <v>0</v>
      </c>
      <c r="O38" s="12">
        <f t="shared" si="17"/>
        <v>0</v>
      </c>
    </row>
    <row r="39" ht="20" customHeight="1" spans="1:15">
      <c r="A39" s="10" t="s">
        <v>28</v>
      </c>
      <c r="B39" s="11">
        <v>100</v>
      </c>
      <c r="C39" s="12">
        <f t="shared" si="9"/>
        <v>5</v>
      </c>
      <c r="D39" s="12">
        <f t="shared" si="12"/>
        <v>6</v>
      </c>
      <c r="E39" s="13">
        <f t="shared" si="13"/>
        <v>600</v>
      </c>
      <c r="F39" s="14">
        <v>4</v>
      </c>
      <c r="G39" s="15">
        <f t="shared" si="14"/>
        <v>5</v>
      </c>
      <c r="H39" s="12">
        <f t="shared" si="10"/>
        <v>500</v>
      </c>
      <c r="I39" s="12">
        <v>1</v>
      </c>
      <c r="J39" s="12">
        <f t="shared" si="15"/>
        <v>100</v>
      </c>
      <c r="K39" s="14">
        <v>1</v>
      </c>
      <c r="L39" s="15">
        <f t="shared" si="11"/>
        <v>1</v>
      </c>
      <c r="M39" s="12">
        <f t="shared" si="16"/>
        <v>100</v>
      </c>
      <c r="N39" s="12">
        <v>0</v>
      </c>
      <c r="O39" s="12">
        <f t="shared" si="17"/>
        <v>0</v>
      </c>
    </row>
    <row r="40" ht="20" customHeight="1" spans="1:15">
      <c r="A40" s="16" t="s">
        <v>29</v>
      </c>
      <c r="B40" s="17"/>
      <c r="C40" s="2">
        <f>SUM(C25:C39)</f>
        <v>1051</v>
      </c>
      <c r="D40" s="12">
        <f t="shared" ref="C40:O40" si="18">SUM(D25:D39)</f>
        <v>1063</v>
      </c>
      <c r="E40" s="2">
        <f t="shared" si="18"/>
        <v>106300</v>
      </c>
      <c r="F40" s="12">
        <f t="shared" si="18"/>
        <v>818</v>
      </c>
      <c r="G40" s="12">
        <f t="shared" si="18"/>
        <v>829</v>
      </c>
      <c r="H40" s="12">
        <f t="shared" si="18"/>
        <v>82900</v>
      </c>
      <c r="I40" s="12">
        <f t="shared" si="18"/>
        <v>11</v>
      </c>
      <c r="J40" s="12">
        <f t="shared" si="18"/>
        <v>1100</v>
      </c>
      <c r="K40" s="12">
        <f t="shared" si="18"/>
        <v>233</v>
      </c>
      <c r="L40" s="12">
        <f t="shared" si="18"/>
        <v>234</v>
      </c>
      <c r="M40" s="12">
        <f t="shared" si="18"/>
        <v>23400</v>
      </c>
      <c r="N40" s="12">
        <f t="shared" si="18"/>
        <v>1</v>
      </c>
      <c r="O40" s="12">
        <f t="shared" si="18"/>
        <v>100</v>
      </c>
    </row>
    <row r="41" ht="30" customHeight="1" spans="1: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</sheetData>
  <mergeCells count="20">
    <mergeCell ref="A1:O1"/>
    <mergeCell ref="F2:J2"/>
    <mergeCell ref="K2:O2"/>
    <mergeCell ref="A19:B19"/>
    <mergeCell ref="A20:O20"/>
    <mergeCell ref="A22:O22"/>
    <mergeCell ref="F23:J23"/>
    <mergeCell ref="K23:O23"/>
    <mergeCell ref="A40:B40"/>
    <mergeCell ref="A41:O41"/>
    <mergeCell ref="A2:A3"/>
    <mergeCell ref="A23:A24"/>
    <mergeCell ref="B2:B3"/>
    <mergeCell ref="B23:B24"/>
    <mergeCell ref="C2:C3"/>
    <mergeCell ref="C23:C24"/>
    <mergeCell ref="D2:D3"/>
    <mergeCell ref="D23:D24"/>
    <mergeCell ref="E2:E3"/>
    <mergeCell ref="E23:E24"/>
  </mergeCells>
  <pageMargins left="0.751388888888889" right="0.751388888888889" top="1.39305555555556" bottom="1.39305555555556" header="0.511805555555556" footer="0.511805555555556"/>
  <pageSetup paperSize="9" scale="9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mzj05</dc:creator>
  <cp:lastModifiedBy>哆啦A</cp:lastModifiedBy>
  <dcterms:created xsi:type="dcterms:W3CDTF">2016-12-02T08:54:00Z</dcterms:created>
  <dcterms:modified xsi:type="dcterms:W3CDTF">2023-10-16T03:20:00Z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341B6D1ED3EF4ACD8DB48D0ECE855DE2</vt:lpwstr>
  </property>
  <property fmtid="{D5CDD505-2E9C-101B-9397-08002B2CF9AE}" pid="4" name="commondata">
    <vt:lpwstr>eyJoZGlkIjoiYzRhMjdmZGVhYjQ2MWY5ZTRhZjA5Yzc1YTQ5MTBiYWUifQ==</vt:lpwstr>
  </property>
</Properties>
</file>