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<sst xmlns="http://schemas.openxmlformats.org/spreadsheetml/2006/main" count="68" uniqueCount="32">
  <si>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2023年4月困难残疾人生活补贴发放汇总表</t>
  </si>
  <si>
    <t>乡镇</t>
  </si>
  <si>
    <t>标准金额（元/月）</t>
  </si>
  <si>
    <t>总发放人数</t>
  </si>
  <si>
    <t>总发放人次</t>
  </si>
  <si>
    <t>总发放金额</t>
  </si>
  <si>
    <t>农村困难残疾人</t>
  </si>
  <si>
    <t>城镇困难残疾人</t>
  </si>
  <si>
    <t>发放人数</t>
  </si>
  <si>
    <t>发放人次</t>
  </si>
  <si>
    <t>发放金额（元）</t>
  </si>
  <si>
    <t>补发人次</t>
  </si>
  <si>
    <t>补发金额（元）</t>
  </si>
  <si>
    <t>蒲亭镇</t>
  </si>
  <si>
    <t>宝塔乡</t>
  </si>
  <si>
    <t>河东乡</t>
  </si>
  <si>
    <t>丰林镇</t>
  </si>
  <si>
    <t>高塘乡</t>
  </si>
  <si>
    <t>林泉乡</t>
  </si>
  <si>
    <t>聂桥镇</t>
  </si>
  <si>
    <t>吴山镇</t>
  </si>
  <si>
    <t>磨溪乡</t>
  </si>
  <si>
    <t>邹桥乡</t>
  </si>
  <si>
    <t>爱民乡</t>
  </si>
  <si>
    <t>车桥镇</t>
  </si>
  <si>
    <t>塘山乡</t>
  </si>
  <si>
    <t>彭山林场</t>
  </si>
  <si>
    <t>园艺场</t>
  </si>
  <si>
    <t>合计</t>
  </si>
  <si>
    <t>2023年4月重度残疾人护理补贴发放汇总表</t>
  </si>
  <si>
    <t>农村重度残疾人</t>
  </si>
  <si>
    <t>城镇重度残疾人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</si>
</sst>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2" name="Text Box 44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3" name="Text Box 4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4" name="Text Box 4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" name="Text Box 4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" name="Text Box 4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7" name="Text Box 4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8" name="Text Box 50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9" name="Text Box 51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0" name="Text Box 52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1" name="Text Box 53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2" name="Text Box 54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3" name="Text Box 5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" name="Text Box 5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" name="Text Box 5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6" name="Text Box 5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7" name="Text Box 5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8" name="Text Box 60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9" name="Text Box 7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20" name="Text Box 7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21" name="Text Box 7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22" name="Text Box 7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23" name="Text Box 7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24" name="Text Box 44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25" name="Text Box 4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26" name="Text Box 4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27" name="Text Box 4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28" name="Text Box 48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29" name="Text Box 49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0" name="Text Box 50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1" name="Text Box 51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2" name="Text Box 52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3" name="Text Box 53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4" name="Text Box 54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5" name="Text Box 5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6" name="Text Box 5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7" name="Text Box 5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8" name="Text Box 58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39" name="Text Box 59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40" name="Text Box 60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41" name="Text Box 7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42" name="Text Box 7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43" name="Text Box 7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638175</xdr:colOff>
      <xdr:row>1</xdr:row>
      <xdr:rowOff>0</xdr:rowOff>
    </xdr:from>
    <xdr:to>
      <xdr:col>5</xdr:col>
      <xdr:colOff>28575</xdr:colOff>
      <xdr:row>2</xdr:row>
      <xdr:rowOff>226060</xdr:rowOff>
    </xdr:to>
    <xdr:sp>
      <xdr:nvSpPr>
        <xdr:cNvPr id="44" name="Text Box 78"/>
        <xdr:cNvSpPr txBox="1"/>
      </xdr:nvSpPr>
      <xdr:spPr>
        <a:xfrm>
          <a:off x="3381375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647700</xdr:colOff>
      <xdr:row>1</xdr:row>
      <xdr:rowOff>0</xdr:rowOff>
    </xdr:from>
    <xdr:to>
      <xdr:col>5</xdr:col>
      <xdr:colOff>38100</xdr:colOff>
      <xdr:row>2</xdr:row>
      <xdr:rowOff>226060</xdr:rowOff>
    </xdr:to>
    <xdr:sp>
      <xdr:nvSpPr>
        <xdr:cNvPr id="45" name="Text Box 79"/>
        <xdr:cNvSpPr txBox="1"/>
      </xdr:nvSpPr>
      <xdr:spPr>
        <a:xfrm>
          <a:off x="33909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46" name="Text Box 44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47" name="Text Box 4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48" name="Text Box 4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49" name="Text Box 4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0" name="Text Box 4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1" name="Text Box 4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2" name="Text Box 50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3" name="Text Box 51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4" name="Text Box 52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5" name="Text Box 53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6" name="Text Box 54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7" name="Text Box 5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8" name="Text Box 5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59" name="Text Box 5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0" name="Text Box 5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1" name="Text Box 5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2" name="Text Box 60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3" name="Text Box 7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4" name="Text Box 7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5" name="Text Box 7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6" name="Text Box 7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67" name="Text Box 7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68" name="Text Box 44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69" name="Text Box 4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0" name="Text Box 4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1" name="Text Box 4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2" name="Text Box 48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3" name="Text Box 49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4" name="Text Box 50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5" name="Text Box 51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6" name="Text Box 52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7" name="Text Box 53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8" name="Text Box 54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79" name="Text Box 5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80" name="Text Box 5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81" name="Text Box 5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82" name="Text Box 58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83" name="Text Box 59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84" name="Text Box 60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85" name="Text Box 7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86" name="Text Box 7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87" name="Text Box 7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638175</xdr:colOff>
      <xdr:row>1</xdr:row>
      <xdr:rowOff>0</xdr:rowOff>
    </xdr:from>
    <xdr:to>
      <xdr:col>5</xdr:col>
      <xdr:colOff>28575</xdr:colOff>
      <xdr:row>2</xdr:row>
      <xdr:rowOff>226060</xdr:rowOff>
    </xdr:to>
    <xdr:sp>
      <xdr:nvSpPr>
        <xdr:cNvPr id="88" name="Text Box 78"/>
        <xdr:cNvSpPr txBox="1"/>
      </xdr:nvSpPr>
      <xdr:spPr>
        <a:xfrm>
          <a:off x="3381375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647700</xdr:colOff>
      <xdr:row>1</xdr:row>
      <xdr:rowOff>0</xdr:rowOff>
    </xdr:from>
    <xdr:to>
      <xdr:col>5</xdr:col>
      <xdr:colOff>38100</xdr:colOff>
      <xdr:row>2</xdr:row>
      <xdr:rowOff>226060</xdr:rowOff>
    </xdr:to>
    <xdr:sp>
      <xdr:nvSpPr>
        <xdr:cNvPr id="89" name="Text Box 79"/>
        <xdr:cNvSpPr txBox="1"/>
      </xdr:nvSpPr>
      <xdr:spPr>
        <a:xfrm>
          <a:off x="33909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638175</xdr:colOff>
      <xdr:row>1</xdr:row>
      <xdr:rowOff>0</xdr:rowOff>
    </xdr:from>
    <xdr:to>
      <xdr:col>5</xdr:col>
      <xdr:colOff>28575</xdr:colOff>
      <xdr:row>2</xdr:row>
      <xdr:rowOff>226060</xdr:rowOff>
    </xdr:to>
    <xdr:sp>
      <xdr:nvSpPr>
        <xdr:cNvPr id="90" name="Text Box 78"/>
        <xdr:cNvSpPr txBox="1"/>
      </xdr:nvSpPr>
      <xdr:spPr>
        <a:xfrm>
          <a:off x="3381375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647700</xdr:colOff>
      <xdr:row>1</xdr:row>
      <xdr:rowOff>0</xdr:rowOff>
    </xdr:from>
    <xdr:to>
      <xdr:col>5</xdr:col>
      <xdr:colOff>38100</xdr:colOff>
      <xdr:row>2</xdr:row>
      <xdr:rowOff>226060</xdr:rowOff>
    </xdr:to>
    <xdr:sp>
      <xdr:nvSpPr>
        <xdr:cNvPr id="91" name="Text Box 79"/>
        <xdr:cNvSpPr txBox="1"/>
      </xdr:nvSpPr>
      <xdr:spPr>
        <a:xfrm>
          <a:off x="33909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92" name="Text Box 44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93" name="Text Box 45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94" name="Text Box 46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95" name="Text Box 47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96" name="Text Box 48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97" name="Text Box 49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98" name="Text Box 50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99" name="Text Box 51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0" name="Text Box 52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1" name="Text Box 53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2" name="Text Box 54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3" name="Text Box 55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4" name="Text Box 56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5" name="Text Box 57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6" name="Text Box 58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7" name="Text Box 59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8" name="Text Box 60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09" name="Text Box 75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10" name="Text Box 76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11" name="Text Box 77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12" name="Text Box 78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35560</xdr:rowOff>
    </xdr:to>
    <xdr:sp>
      <xdr:nvSpPr>
        <xdr:cNvPr id="113" name="Text Box 79"/>
        <xdr:cNvSpPr txBox="1"/>
      </xdr:nvSpPr>
      <xdr:spPr>
        <a:xfrm>
          <a:off x="2743200" y="4572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14" name="Text Box 44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15" name="Text Box 45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16" name="Text Box 46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17" name="Text Box 47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18" name="Text Box 48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19" name="Text Box 49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0" name="Text Box 50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1" name="Text Box 51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2" name="Text Box 52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3" name="Text Box 53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4" name="Text Box 54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5" name="Text Box 55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6" name="Text Box 56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7" name="Text Box 57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8" name="Text Box 58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29" name="Text Box 59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30" name="Text Box 60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31" name="Text Box 75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32" name="Text Box 76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64135</xdr:rowOff>
    </xdr:to>
    <xdr:sp>
      <xdr:nvSpPr>
        <xdr:cNvPr id="133" name="Text Box 77"/>
        <xdr:cNvSpPr txBox="1"/>
      </xdr:nvSpPr>
      <xdr:spPr>
        <a:xfrm>
          <a:off x="27432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638175</xdr:colOff>
      <xdr:row>2</xdr:row>
      <xdr:rowOff>0</xdr:rowOff>
    </xdr:from>
    <xdr:to>
      <xdr:col>5</xdr:col>
      <xdr:colOff>28575</xdr:colOff>
      <xdr:row>3</xdr:row>
      <xdr:rowOff>64135</xdr:rowOff>
    </xdr:to>
    <xdr:sp>
      <xdr:nvSpPr>
        <xdr:cNvPr id="134" name="Text Box 78"/>
        <xdr:cNvSpPr txBox="1"/>
      </xdr:nvSpPr>
      <xdr:spPr>
        <a:xfrm>
          <a:off x="3381375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647700</xdr:colOff>
      <xdr:row>2</xdr:row>
      <xdr:rowOff>0</xdr:rowOff>
    </xdr:from>
    <xdr:to>
      <xdr:col>5</xdr:col>
      <xdr:colOff>38100</xdr:colOff>
      <xdr:row>3</xdr:row>
      <xdr:rowOff>64135</xdr:rowOff>
    </xdr:to>
    <xdr:sp>
      <xdr:nvSpPr>
        <xdr:cNvPr id="135" name="Text Box 79"/>
        <xdr:cNvSpPr txBox="1"/>
      </xdr:nvSpPr>
      <xdr:spPr>
        <a:xfrm>
          <a:off x="3390900" y="4572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36" name="Text Box 44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37" name="Text Box 4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38" name="Text Box 4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39" name="Text Box 4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0" name="Text Box 4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1" name="Text Box 4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2" name="Text Box 50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3" name="Text Box 51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4" name="Text Box 52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5" name="Text Box 53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6" name="Text Box 54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7" name="Text Box 5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8" name="Text Box 5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49" name="Text Box 5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0" name="Text Box 5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1" name="Text Box 5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2" name="Text Box 60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3" name="Text Box 75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4" name="Text Box 76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5" name="Text Box 77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6" name="Text Box 78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197485</xdr:rowOff>
    </xdr:to>
    <xdr:sp>
      <xdr:nvSpPr>
        <xdr:cNvPr id="157" name="Text Box 79"/>
        <xdr:cNvSpPr txBox="1"/>
      </xdr:nvSpPr>
      <xdr:spPr>
        <a:xfrm>
          <a:off x="2743200" y="276225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58" name="Text Box 44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59" name="Text Box 4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0" name="Text Box 4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1" name="Text Box 4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2" name="Text Box 48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3" name="Text Box 49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4" name="Text Box 50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5" name="Text Box 51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6" name="Text Box 52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7" name="Text Box 53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8" name="Text Box 54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69" name="Text Box 5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70" name="Text Box 5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71" name="Text Box 5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72" name="Text Box 58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73" name="Text Box 59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74" name="Text Box 60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75" name="Text Box 75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76" name="Text Box 76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226060</xdr:rowOff>
    </xdr:to>
    <xdr:sp>
      <xdr:nvSpPr>
        <xdr:cNvPr id="177" name="Text Box 77"/>
        <xdr:cNvSpPr txBox="1"/>
      </xdr:nvSpPr>
      <xdr:spPr>
        <a:xfrm>
          <a:off x="27432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638175</xdr:colOff>
      <xdr:row>1</xdr:row>
      <xdr:rowOff>0</xdr:rowOff>
    </xdr:from>
    <xdr:to>
      <xdr:col>5</xdr:col>
      <xdr:colOff>28575</xdr:colOff>
      <xdr:row>2</xdr:row>
      <xdr:rowOff>226060</xdr:rowOff>
    </xdr:to>
    <xdr:sp>
      <xdr:nvSpPr>
        <xdr:cNvPr id="178" name="Text Box 78"/>
        <xdr:cNvSpPr txBox="1"/>
      </xdr:nvSpPr>
      <xdr:spPr>
        <a:xfrm>
          <a:off x="3381375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647700</xdr:colOff>
      <xdr:row>1</xdr:row>
      <xdr:rowOff>0</xdr:rowOff>
    </xdr:from>
    <xdr:to>
      <xdr:col>5</xdr:col>
      <xdr:colOff>38100</xdr:colOff>
      <xdr:row>2</xdr:row>
      <xdr:rowOff>226060</xdr:rowOff>
    </xdr:to>
    <xdr:sp>
      <xdr:nvSpPr>
        <xdr:cNvPr id="179" name="Text Box 79"/>
        <xdr:cNvSpPr txBox="1"/>
      </xdr:nvSpPr>
      <xdr:spPr>
        <a:xfrm>
          <a:off x="3390900" y="276225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0" name="Text Box 44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1" name="Text Box 45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2" name="Text Box 46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3" name="Text Box 47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4" name="Text Box 48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5" name="Text Box 49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6" name="Text Box 50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7" name="Text Box 51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8" name="Text Box 52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89" name="Text Box 53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0" name="Text Box 54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1" name="Text Box 55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2" name="Text Box 56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3" name="Text Box 57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4" name="Text Box 58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5" name="Text Box 59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6" name="Text Box 60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7" name="Text Box 75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8" name="Text Box 76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199" name="Text Box 77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200" name="Text Box 78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124460</xdr:rowOff>
    </xdr:to>
    <xdr:sp>
      <xdr:nvSpPr>
        <xdr:cNvPr id="201" name="Text Box 79"/>
        <xdr:cNvSpPr txBox="1"/>
      </xdr:nvSpPr>
      <xdr:spPr>
        <a:xfrm>
          <a:off x="2743200" y="1308100"/>
          <a:ext cx="7620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02" name="Text Box 44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03" name="Text Box 45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04" name="Text Box 46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05" name="Text Box 47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06" name="Text Box 48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07" name="Text Box 49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08" name="Text Box 50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09" name="Text Box 51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0" name="Text Box 52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1" name="Text Box 53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2" name="Text Box 54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3" name="Text Box 55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4" name="Text Box 56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5" name="Text Box 57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6" name="Text Box 58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7" name="Text Box 59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8" name="Text Box 60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19" name="Text Box 75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20" name="Text Box 76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6</xdr:row>
      <xdr:rowOff>153035</xdr:rowOff>
    </xdr:to>
    <xdr:sp>
      <xdr:nvSpPr>
        <xdr:cNvPr id="221" name="Text Box 77"/>
        <xdr:cNvSpPr txBox="1"/>
      </xdr:nvSpPr>
      <xdr:spPr>
        <a:xfrm>
          <a:off x="2743200" y="1308100"/>
          <a:ext cx="76200" cy="4070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A1" sqref="A1:O1"/>
    </sheetView>
  </sheetViews>
  <sheetFormatPr defaultColWidth="9" defaultRowHeight="14.25"/>
  <cols>
    <col min="1" max="16384" width="9" style="1"/>
  </cols>
  <sheetData>
    <row r="1" s="1" customFormat="1" ht="21.7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spans="1:1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/>
      <c r="H2" s="7"/>
      <c r="I2" s="7"/>
      <c r="J2" s="20"/>
      <c r="K2" s="21" t="s">
        <v>7</v>
      </c>
      <c r="L2" s="21"/>
      <c r="M2" s="21"/>
      <c r="N2" s="21"/>
      <c r="O2" s="20"/>
    </row>
    <row r="3" s="1" customFormat="1" ht="27" spans="1:15">
      <c r="A3" s="8"/>
      <c r="B3" s="9"/>
      <c r="C3" s="4"/>
      <c r="D3" s="4"/>
      <c r="E3" s="10"/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</row>
    <row r="4" s="1" customFormat="1" ht="20" customHeight="1" spans="1:15">
      <c r="A4" s="11" t="s">
        <v>13</v>
      </c>
      <c r="B4" s="12">
        <v>100</v>
      </c>
      <c r="C4" s="13">
        <f t="shared" ref="C4:C18" si="0">F4+K4</f>
        <v>264</v>
      </c>
      <c r="D4" s="13">
        <f t="shared" ref="D4:D18" si="1">G4+L4</f>
        <v>264</v>
      </c>
      <c r="E4" s="14">
        <f t="shared" ref="E4:E18" si="2">B4*D4</f>
        <v>26400</v>
      </c>
      <c r="F4" s="15">
        <v>55</v>
      </c>
      <c r="G4" s="16">
        <f t="shared" ref="G4:G18" si="3">F4+I4</f>
        <v>55</v>
      </c>
      <c r="H4" s="13">
        <f t="shared" ref="H4:H18" si="4">B4*G4</f>
        <v>5500</v>
      </c>
      <c r="I4" s="13">
        <v>0</v>
      </c>
      <c r="J4" s="13">
        <f t="shared" ref="J4:J18" si="5">I4*B4</f>
        <v>0</v>
      </c>
      <c r="K4" s="15">
        <v>209</v>
      </c>
      <c r="L4" s="16">
        <f t="shared" ref="L4:L18" si="6">K4+N4</f>
        <v>209</v>
      </c>
      <c r="M4" s="13">
        <f t="shared" ref="M4:M18" si="7">B4*L4</f>
        <v>20900</v>
      </c>
      <c r="N4" s="13">
        <v>0</v>
      </c>
      <c r="O4" s="13">
        <v>0</v>
      </c>
    </row>
    <row r="5" s="1" customFormat="1" ht="20" customHeight="1" spans="1:15">
      <c r="A5" s="11" t="s">
        <v>14</v>
      </c>
      <c r="B5" s="12">
        <v>100</v>
      </c>
      <c r="C5" s="13">
        <f t="shared" si="0"/>
        <v>145</v>
      </c>
      <c r="D5" s="13">
        <f t="shared" si="1"/>
        <v>146</v>
      </c>
      <c r="E5" s="14">
        <f t="shared" si="2"/>
        <v>14600</v>
      </c>
      <c r="F5" s="15">
        <v>131</v>
      </c>
      <c r="G5" s="16">
        <f t="shared" si="3"/>
        <v>132</v>
      </c>
      <c r="H5" s="13">
        <f t="shared" si="4"/>
        <v>13200</v>
      </c>
      <c r="I5" s="13">
        <v>1</v>
      </c>
      <c r="J5" s="13">
        <f t="shared" si="5"/>
        <v>100</v>
      </c>
      <c r="K5" s="15">
        <v>14</v>
      </c>
      <c r="L5" s="16">
        <f t="shared" si="6"/>
        <v>14</v>
      </c>
      <c r="M5" s="13">
        <f t="shared" si="7"/>
        <v>1400</v>
      </c>
      <c r="N5" s="13">
        <v>0</v>
      </c>
      <c r="O5" s="13">
        <v>0</v>
      </c>
    </row>
    <row r="6" s="1" customFormat="1" ht="20" customHeight="1" spans="1:15">
      <c r="A6" s="11" t="s">
        <v>15</v>
      </c>
      <c r="B6" s="12">
        <v>100</v>
      </c>
      <c r="C6" s="13">
        <f t="shared" si="0"/>
        <v>107</v>
      </c>
      <c r="D6" s="13">
        <f t="shared" si="1"/>
        <v>107</v>
      </c>
      <c r="E6" s="14">
        <f t="shared" si="2"/>
        <v>10700</v>
      </c>
      <c r="F6" s="15">
        <v>64</v>
      </c>
      <c r="G6" s="16">
        <f t="shared" si="3"/>
        <v>64</v>
      </c>
      <c r="H6" s="13">
        <f t="shared" si="4"/>
        <v>6400</v>
      </c>
      <c r="I6" s="13">
        <v>0</v>
      </c>
      <c r="J6" s="13">
        <f t="shared" si="5"/>
        <v>0</v>
      </c>
      <c r="K6" s="15">
        <v>43</v>
      </c>
      <c r="L6" s="16">
        <f t="shared" si="6"/>
        <v>43</v>
      </c>
      <c r="M6" s="13">
        <f t="shared" si="7"/>
        <v>4300</v>
      </c>
      <c r="N6" s="13">
        <v>0</v>
      </c>
      <c r="O6" s="13">
        <v>0</v>
      </c>
    </row>
    <row r="7" s="1" customFormat="1" ht="20" customHeight="1" spans="1:15">
      <c r="A7" s="11" t="s">
        <v>16</v>
      </c>
      <c r="B7" s="12">
        <v>100</v>
      </c>
      <c r="C7" s="13">
        <f t="shared" si="0"/>
        <v>128</v>
      </c>
      <c r="D7" s="13">
        <f t="shared" si="1"/>
        <v>128</v>
      </c>
      <c r="E7" s="14">
        <f t="shared" si="2"/>
        <v>12800</v>
      </c>
      <c r="F7" s="15">
        <v>122</v>
      </c>
      <c r="G7" s="16">
        <f t="shared" si="3"/>
        <v>122</v>
      </c>
      <c r="H7" s="13">
        <f t="shared" si="4"/>
        <v>12200</v>
      </c>
      <c r="I7" s="13">
        <v>0</v>
      </c>
      <c r="J7" s="13">
        <f t="shared" si="5"/>
        <v>0</v>
      </c>
      <c r="K7" s="15">
        <v>6</v>
      </c>
      <c r="L7" s="16">
        <f t="shared" si="6"/>
        <v>6</v>
      </c>
      <c r="M7" s="13">
        <f t="shared" si="7"/>
        <v>600</v>
      </c>
      <c r="N7" s="13">
        <v>0</v>
      </c>
      <c r="O7" s="13">
        <v>0</v>
      </c>
    </row>
    <row r="8" s="1" customFormat="1" ht="20" customHeight="1" spans="1:15">
      <c r="A8" s="11" t="s">
        <v>17</v>
      </c>
      <c r="B8" s="12">
        <v>100</v>
      </c>
      <c r="C8" s="13">
        <f t="shared" si="0"/>
        <v>99</v>
      </c>
      <c r="D8" s="13">
        <f t="shared" si="1"/>
        <v>99</v>
      </c>
      <c r="E8" s="14">
        <f t="shared" si="2"/>
        <v>9900</v>
      </c>
      <c r="F8" s="15">
        <v>96</v>
      </c>
      <c r="G8" s="16">
        <f t="shared" si="3"/>
        <v>96</v>
      </c>
      <c r="H8" s="13">
        <f t="shared" si="4"/>
        <v>9600</v>
      </c>
      <c r="I8" s="13">
        <v>0</v>
      </c>
      <c r="J8" s="13">
        <f t="shared" si="5"/>
        <v>0</v>
      </c>
      <c r="K8" s="15">
        <v>3</v>
      </c>
      <c r="L8" s="16">
        <f t="shared" si="6"/>
        <v>3</v>
      </c>
      <c r="M8" s="13">
        <f t="shared" si="7"/>
        <v>300</v>
      </c>
      <c r="N8" s="13">
        <v>0</v>
      </c>
      <c r="O8" s="13">
        <v>0</v>
      </c>
    </row>
    <row r="9" s="1" customFormat="1" ht="20" customHeight="1" spans="1:15">
      <c r="A9" s="11" t="s">
        <v>18</v>
      </c>
      <c r="B9" s="12">
        <v>100</v>
      </c>
      <c r="C9" s="13">
        <f t="shared" si="0"/>
        <v>102</v>
      </c>
      <c r="D9" s="13">
        <f t="shared" si="1"/>
        <v>102</v>
      </c>
      <c r="E9" s="14">
        <f t="shared" si="2"/>
        <v>10200</v>
      </c>
      <c r="F9" s="15">
        <v>102</v>
      </c>
      <c r="G9" s="16">
        <f t="shared" si="3"/>
        <v>102</v>
      </c>
      <c r="H9" s="13">
        <f t="shared" si="4"/>
        <v>10200</v>
      </c>
      <c r="I9" s="13">
        <v>0</v>
      </c>
      <c r="J9" s="13">
        <f t="shared" si="5"/>
        <v>0</v>
      </c>
      <c r="K9" s="15">
        <v>0</v>
      </c>
      <c r="L9" s="16">
        <f t="shared" si="6"/>
        <v>0</v>
      </c>
      <c r="M9" s="13">
        <f t="shared" si="7"/>
        <v>0</v>
      </c>
      <c r="N9" s="13">
        <v>0</v>
      </c>
      <c r="O9" s="13">
        <v>0</v>
      </c>
    </row>
    <row r="10" s="1" customFormat="1" ht="20" customHeight="1" spans="1:15">
      <c r="A10" s="11" t="s">
        <v>19</v>
      </c>
      <c r="B10" s="12">
        <v>100</v>
      </c>
      <c r="C10" s="13">
        <f t="shared" si="0"/>
        <v>62</v>
      </c>
      <c r="D10" s="13">
        <f t="shared" si="1"/>
        <v>62</v>
      </c>
      <c r="E10" s="14">
        <f t="shared" si="2"/>
        <v>6200</v>
      </c>
      <c r="F10" s="15">
        <v>61</v>
      </c>
      <c r="G10" s="16">
        <f t="shared" si="3"/>
        <v>61</v>
      </c>
      <c r="H10" s="13">
        <f t="shared" si="4"/>
        <v>6100</v>
      </c>
      <c r="I10" s="13">
        <v>0</v>
      </c>
      <c r="J10" s="13">
        <f t="shared" si="5"/>
        <v>0</v>
      </c>
      <c r="K10" s="15">
        <v>1</v>
      </c>
      <c r="L10" s="16">
        <f t="shared" si="6"/>
        <v>1</v>
      </c>
      <c r="M10" s="13">
        <f t="shared" si="7"/>
        <v>100</v>
      </c>
      <c r="N10" s="13">
        <v>0</v>
      </c>
      <c r="O10" s="13">
        <v>0</v>
      </c>
    </row>
    <row r="11" s="1" customFormat="1" ht="20" customHeight="1" spans="1:15">
      <c r="A11" s="11" t="s">
        <v>20</v>
      </c>
      <c r="B11" s="12">
        <v>100</v>
      </c>
      <c r="C11" s="13">
        <f t="shared" si="0"/>
        <v>197</v>
      </c>
      <c r="D11" s="13">
        <f t="shared" si="1"/>
        <v>197</v>
      </c>
      <c r="E11" s="14">
        <f t="shared" si="2"/>
        <v>19700</v>
      </c>
      <c r="F11" s="15">
        <v>160</v>
      </c>
      <c r="G11" s="16">
        <f t="shared" si="3"/>
        <v>160</v>
      </c>
      <c r="H11" s="13">
        <f t="shared" si="4"/>
        <v>16000</v>
      </c>
      <c r="I11" s="13">
        <v>0</v>
      </c>
      <c r="J11" s="13">
        <f t="shared" si="5"/>
        <v>0</v>
      </c>
      <c r="K11" s="15">
        <v>37</v>
      </c>
      <c r="L11" s="16">
        <f t="shared" si="6"/>
        <v>37</v>
      </c>
      <c r="M11" s="13">
        <f t="shared" si="7"/>
        <v>3700</v>
      </c>
      <c r="N11" s="13">
        <v>0</v>
      </c>
      <c r="O11" s="13">
        <v>0</v>
      </c>
    </row>
    <row r="12" s="1" customFormat="1" ht="20" customHeight="1" spans="1:15">
      <c r="A12" s="11" t="s">
        <v>21</v>
      </c>
      <c r="B12" s="12">
        <v>100</v>
      </c>
      <c r="C12" s="13">
        <f t="shared" si="0"/>
        <v>137</v>
      </c>
      <c r="D12" s="13">
        <f t="shared" si="1"/>
        <v>137</v>
      </c>
      <c r="E12" s="14">
        <f t="shared" si="2"/>
        <v>13700</v>
      </c>
      <c r="F12" s="15">
        <v>136</v>
      </c>
      <c r="G12" s="16">
        <f t="shared" si="3"/>
        <v>136</v>
      </c>
      <c r="H12" s="13">
        <f t="shared" si="4"/>
        <v>13600</v>
      </c>
      <c r="I12" s="13">
        <v>0</v>
      </c>
      <c r="J12" s="13">
        <f t="shared" si="5"/>
        <v>0</v>
      </c>
      <c r="K12" s="15">
        <v>1</v>
      </c>
      <c r="L12" s="16">
        <f t="shared" si="6"/>
        <v>1</v>
      </c>
      <c r="M12" s="13">
        <f t="shared" si="7"/>
        <v>100</v>
      </c>
      <c r="N12" s="13">
        <v>0</v>
      </c>
      <c r="O12" s="13">
        <v>0</v>
      </c>
    </row>
    <row r="13" s="1" customFormat="1" ht="20" customHeight="1" spans="1:15">
      <c r="A13" s="11" t="s">
        <v>22</v>
      </c>
      <c r="B13" s="12">
        <v>100</v>
      </c>
      <c r="C13" s="13">
        <f t="shared" si="0"/>
        <v>132</v>
      </c>
      <c r="D13" s="13">
        <f t="shared" si="1"/>
        <v>134</v>
      </c>
      <c r="E13" s="14">
        <f t="shared" si="2"/>
        <v>13400</v>
      </c>
      <c r="F13" s="15">
        <v>126</v>
      </c>
      <c r="G13" s="16">
        <f t="shared" si="3"/>
        <v>128</v>
      </c>
      <c r="H13" s="13">
        <f t="shared" si="4"/>
        <v>12800</v>
      </c>
      <c r="I13" s="13">
        <v>2</v>
      </c>
      <c r="J13" s="13">
        <f t="shared" si="5"/>
        <v>200</v>
      </c>
      <c r="K13" s="15">
        <v>6</v>
      </c>
      <c r="L13" s="16">
        <f t="shared" si="6"/>
        <v>6</v>
      </c>
      <c r="M13" s="13">
        <f t="shared" si="7"/>
        <v>600</v>
      </c>
      <c r="N13" s="13">
        <v>0</v>
      </c>
      <c r="O13" s="13">
        <v>0</v>
      </c>
    </row>
    <row r="14" s="1" customFormat="1" ht="20" customHeight="1" spans="1:15">
      <c r="A14" s="11" t="s">
        <v>23</v>
      </c>
      <c r="B14" s="12">
        <v>100</v>
      </c>
      <c r="C14" s="13">
        <f t="shared" si="0"/>
        <v>82</v>
      </c>
      <c r="D14" s="13">
        <f t="shared" si="1"/>
        <v>82</v>
      </c>
      <c r="E14" s="14">
        <f t="shared" si="2"/>
        <v>8200</v>
      </c>
      <c r="F14" s="15">
        <v>82</v>
      </c>
      <c r="G14" s="16">
        <f t="shared" si="3"/>
        <v>82</v>
      </c>
      <c r="H14" s="13">
        <f t="shared" si="4"/>
        <v>8200</v>
      </c>
      <c r="I14" s="13">
        <v>0</v>
      </c>
      <c r="J14" s="13">
        <f t="shared" si="5"/>
        <v>0</v>
      </c>
      <c r="K14" s="15">
        <v>0</v>
      </c>
      <c r="L14" s="16">
        <f t="shared" si="6"/>
        <v>0</v>
      </c>
      <c r="M14" s="13">
        <f t="shared" si="7"/>
        <v>0</v>
      </c>
      <c r="N14" s="13">
        <v>0</v>
      </c>
      <c r="O14" s="13">
        <v>0</v>
      </c>
    </row>
    <row r="15" s="1" customFormat="1" ht="20" customHeight="1" spans="1:15">
      <c r="A15" s="11" t="s">
        <v>24</v>
      </c>
      <c r="B15" s="12">
        <v>100</v>
      </c>
      <c r="C15" s="13">
        <f t="shared" si="0"/>
        <v>93</v>
      </c>
      <c r="D15" s="13">
        <f t="shared" si="1"/>
        <v>96</v>
      </c>
      <c r="E15" s="14">
        <f t="shared" si="2"/>
        <v>9600</v>
      </c>
      <c r="F15" s="15">
        <v>92</v>
      </c>
      <c r="G15" s="16">
        <f t="shared" si="3"/>
        <v>95</v>
      </c>
      <c r="H15" s="13">
        <f t="shared" si="4"/>
        <v>9500</v>
      </c>
      <c r="I15" s="13">
        <v>3</v>
      </c>
      <c r="J15" s="13">
        <f t="shared" si="5"/>
        <v>300</v>
      </c>
      <c r="K15" s="15">
        <v>1</v>
      </c>
      <c r="L15" s="16">
        <f t="shared" si="6"/>
        <v>1</v>
      </c>
      <c r="M15" s="13">
        <f t="shared" si="7"/>
        <v>100</v>
      </c>
      <c r="N15" s="13">
        <v>0</v>
      </c>
      <c r="O15" s="13">
        <v>0</v>
      </c>
    </row>
    <row r="16" s="1" customFormat="1" ht="20" customHeight="1" spans="1:15">
      <c r="A16" s="11" t="s">
        <v>25</v>
      </c>
      <c r="B16" s="12">
        <v>100</v>
      </c>
      <c r="C16" s="13">
        <f t="shared" si="0"/>
        <v>69</v>
      </c>
      <c r="D16" s="13">
        <f t="shared" si="1"/>
        <v>69</v>
      </c>
      <c r="E16" s="14">
        <f t="shared" si="2"/>
        <v>6900</v>
      </c>
      <c r="F16" s="15">
        <v>69</v>
      </c>
      <c r="G16" s="16">
        <f t="shared" si="3"/>
        <v>69</v>
      </c>
      <c r="H16" s="13">
        <f t="shared" si="4"/>
        <v>6900</v>
      </c>
      <c r="I16" s="13">
        <v>0</v>
      </c>
      <c r="J16" s="13">
        <f t="shared" si="5"/>
        <v>0</v>
      </c>
      <c r="K16" s="15">
        <v>0</v>
      </c>
      <c r="L16" s="16">
        <f t="shared" si="6"/>
        <v>0</v>
      </c>
      <c r="M16" s="13">
        <f t="shared" si="7"/>
        <v>0</v>
      </c>
      <c r="N16" s="13">
        <v>0</v>
      </c>
      <c r="O16" s="13">
        <v>0</v>
      </c>
    </row>
    <row r="17" s="1" customFormat="1" ht="20" customHeight="1" spans="1:15">
      <c r="A17" s="11" t="s">
        <v>26</v>
      </c>
      <c r="B17" s="12">
        <v>100</v>
      </c>
      <c r="C17" s="13">
        <f t="shared" si="0"/>
        <v>12</v>
      </c>
      <c r="D17" s="13">
        <f t="shared" si="1"/>
        <v>12</v>
      </c>
      <c r="E17" s="14">
        <f t="shared" si="2"/>
        <v>1200</v>
      </c>
      <c r="F17" s="15">
        <v>10</v>
      </c>
      <c r="G17" s="16">
        <f t="shared" si="3"/>
        <v>10</v>
      </c>
      <c r="H17" s="13">
        <f t="shared" si="4"/>
        <v>1000</v>
      </c>
      <c r="I17" s="13">
        <v>0</v>
      </c>
      <c r="J17" s="13">
        <f t="shared" si="5"/>
        <v>0</v>
      </c>
      <c r="K17" s="15">
        <v>2</v>
      </c>
      <c r="L17" s="16">
        <f t="shared" si="6"/>
        <v>2</v>
      </c>
      <c r="M17" s="13">
        <f t="shared" si="7"/>
        <v>200</v>
      </c>
      <c r="N17" s="13">
        <v>0</v>
      </c>
      <c r="O17" s="13">
        <v>0</v>
      </c>
    </row>
    <row r="18" s="1" customFormat="1" ht="20" customHeight="1" spans="1:15">
      <c r="A18" s="11" t="s">
        <v>27</v>
      </c>
      <c r="B18" s="12">
        <v>100</v>
      </c>
      <c r="C18" s="13">
        <f t="shared" si="0"/>
        <v>15</v>
      </c>
      <c r="D18" s="13">
        <f t="shared" si="1"/>
        <v>15</v>
      </c>
      <c r="E18" s="14">
        <f t="shared" si="2"/>
        <v>1500</v>
      </c>
      <c r="F18" s="15">
        <v>15</v>
      </c>
      <c r="G18" s="16">
        <f t="shared" si="3"/>
        <v>15</v>
      </c>
      <c r="H18" s="13">
        <f t="shared" si="4"/>
        <v>1500</v>
      </c>
      <c r="I18" s="13">
        <v>0</v>
      </c>
      <c r="J18" s="13">
        <f t="shared" si="5"/>
        <v>0</v>
      </c>
      <c r="K18" s="15">
        <v>0</v>
      </c>
      <c r="L18" s="16">
        <f t="shared" si="6"/>
        <v>0</v>
      </c>
      <c r="M18" s="13">
        <f t="shared" si="7"/>
        <v>0</v>
      </c>
      <c r="N18" s="13">
        <v>0</v>
      </c>
      <c r="O18" s="13">
        <v>0</v>
      </c>
    </row>
    <row r="19" s="1" customFormat="1" ht="20" customHeight="1" spans="1:15">
      <c r="A19" s="17" t="s">
        <v>28</v>
      </c>
      <c r="B19" s="18"/>
      <c r="C19" s="3">
        <f t="shared" ref="C19:O19" si="8">SUM(C4:C18)</f>
        <v>1644</v>
      </c>
      <c r="D19" s="13">
        <f t="shared" si="8"/>
        <v>1650</v>
      </c>
      <c r="E19" s="3">
        <f t="shared" si="8"/>
        <v>165000</v>
      </c>
      <c r="F19" s="13">
        <f t="shared" si="8"/>
        <v>1321</v>
      </c>
      <c r="G19" s="13">
        <f t="shared" si="8"/>
        <v>1327</v>
      </c>
      <c r="H19" s="13">
        <f t="shared" si="8"/>
        <v>132700</v>
      </c>
      <c r="I19" s="13">
        <f t="shared" si="8"/>
        <v>6</v>
      </c>
      <c r="J19" s="13">
        <f t="shared" si="8"/>
        <v>600</v>
      </c>
      <c r="K19" s="13">
        <f t="shared" si="8"/>
        <v>323</v>
      </c>
      <c r="L19" s="13">
        <f t="shared" si="8"/>
        <v>323</v>
      </c>
      <c r="M19" s="13">
        <f t="shared" si="8"/>
        <v>32300</v>
      </c>
      <c r="N19" s="13">
        <f t="shared" si="8"/>
        <v>0</v>
      </c>
      <c r="O19" s="13">
        <f t="shared" si="8"/>
        <v>0</v>
      </c>
    </row>
    <row r="20" s="1" customFormat="1" ht="30" customHeight="1" spans="1: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="1" customFormat="1" ht="30" customHeight="1" spans="1: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="1" customFormat="1" ht="21.75" spans="1:15">
      <c r="A22" s="2" t="s">
        <v>29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="1" customFormat="1" spans="1:15">
      <c r="A23" s="3" t="s">
        <v>1</v>
      </c>
      <c r="B23" s="4" t="s">
        <v>2</v>
      </c>
      <c r="C23" s="5" t="s">
        <v>3</v>
      </c>
      <c r="D23" s="5" t="s">
        <v>4</v>
      </c>
      <c r="E23" s="6" t="s">
        <v>5</v>
      </c>
      <c r="F23" s="7" t="s">
        <v>30</v>
      </c>
      <c r="G23" s="7"/>
      <c r="H23" s="7"/>
      <c r="I23" s="7"/>
      <c r="J23" s="20"/>
      <c r="K23" s="21" t="s">
        <v>31</v>
      </c>
      <c r="L23" s="21"/>
      <c r="M23" s="21"/>
      <c r="N23" s="21"/>
      <c r="O23" s="20"/>
    </row>
    <row r="24" s="1" customFormat="1" ht="27" spans="1:15">
      <c r="A24" s="3"/>
      <c r="B24" s="9"/>
      <c r="C24" s="4"/>
      <c r="D24" s="4"/>
      <c r="E24" s="10"/>
      <c r="F24" s="6" t="s">
        <v>8</v>
      </c>
      <c r="G24" s="6" t="s">
        <v>9</v>
      </c>
      <c r="H24" s="6" t="s">
        <v>10</v>
      </c>
      <c r="I24" s="6" t="s">
        <v>11</v>
      </c>
      <c r="J24" s="6" t="s">
        <v>12</v>
      </c>
      <c r="K24" s="6" t="s">
        <v>8</v>
      </c>
      <c r="L24" s="6" t="s">
        <v>9</v>
      </c>
      <c r="M24" s="6" t="s">
        <v>10</v>
      </c>
      <c r="N24" s="6" t="s">
        <v>11</v>
      </c>
      <c r="O24" s="6" t="s">
        <v>12</v>
      </c>
    </row>
    <row r="25" s="1" customFormat="1" ht="20" customHeight="1" spans="1:15">
      <c r="A25" s="11" t="s">
        <v>13</v>
      </c>
      <c r="B25" s="12">
        <v>100</v>
      </c>
      <c r="C25" s="13">
        <f t="shared" ref="C25:C39" si="9">F25+K25</f>
        <v>207</v>
      </c>
      <c r="D25" s="13">
        <f t="shared" ref="D25:D39" si="10">G25+L25</f>
        <v>208</v>
      </c>
      <c r="E25" s="14">
        <f t="shared" ref="E25:E39" si="11">D25*B25</f>
        <v>20800</v>
      </c>
      <c r="F25" s="15">
        <v>38</v>
      </c>
      <c r="G25" s="16">
        <f t="shared" ref="G25:G39" si="12">F25+I25</f>
        <v>38</v>
      </c>
      <c r="H25" s="13">
        <f t="shared" ref="H25:H39" si="13">B25*G25</f>
        <v>3800</v>
      </c>
      <c r="I25" s="13">
        <v>0</v>
      </c>
      <c r="J25" s="13">
        <v>0</v>
      </c>
      <c r="K25" s="15">
        <v>169</v>
      </c>
      <c r="L25" s="16">
        <f t="shared" ref="L25:L39" si="14">K25+N25</f>
        <v>170</v>
      </c>
      <c r="M25" s="13">
        <f t="shared" ref="M25:M39" si="15">L25*B25</f>
        <v>17000</v>
      </c>
      <c r="N25" s="13">
        <v>1</v>
      </c>
      <c r="O25" s="13">
        <v>0</v>
      </c>
    </row>
    <row r="26" s="1" customFormat="1" ht="20" customHeight="1" spans="1:15">
      <c r="A26" s="11" t="s">
        <v>14</v>
      </c>
      <c r="B26" s="12">
        <v>100</v>
      </c>
      <c r="C26" s="13">
        <f t="shared" si="9"/>
        <v>68</v>
      </c>
      <c r="D26" s="13">
        <f t="shared" si="10"/>
        <v>68</v>
      </c>
      <c r="E26" s="14">
        <f t="shared" si="11"/>
        <v>6800</v>
      </c>
      <c r="F26" s="15">
        <v>61</v>
      </c>
      <c r="G26" s="16">
        <v>61</v>
      </c>
      <c r="H26" s="13">
        <f t="shared" si="13"/>
        <v>6100</v>
      </c>
      <c r="I26" s="13">
        <v>0</v>
      </c>
      <c r="J26" s="13">
        <v>0</v>
      </c>
      <c r="K26" s="15">
        <v>7</v>
      </c>
      <c r="L26" s="16">
        <f t="shared" si="14"/>
        <v>7</v>
      </c>
      <c r="M26" s="13">
        <f t="shared" si="15"/>
        <v>700</v>
      </c>
      <c r="N26" s="13">
        <v>0</v>
      </c>
      <c r="O26" s="13">
        <v>0</v>
      </c>
    </row>
    <row r="27" s="1" customFormat="1" ht="20" customHeight="1" spans="1:15">
      <c r="A27" s="11" t="s">
        <v>15</v>
      </c>
      <c r="B27" s="12">
        <v>100</v>
      </c>
      <c r="C27" s="13">
        <f t="shared" si="9"/>
        <v>69</v>
      </c>
      <c r="D27" s="13">
        <f t="shared" si="10"/>
        <v>69</v>
      </c>
      <c r="E27" s="14">
        <f t="shared" si="11"/>
        <v>6900</v>
      </c>
      <c r="F27" s="15">
        <v>44</v>
      </c>
      <c r="G27" s="16">
        <f t="shared" si="12"/>
        <v>44</v>
      </c>
      <c r="H27" s="13">
        <f t="shared" si="13"/>
        <v>4400</v>
      </c>
      <c r="I27" s="13">
        <v>0</v>
      </c>
      <c r="J27" s="13">
        <v>0</v>
      </c>
      <c r="K27" s="15">
        <v>25</v>
      </c>
      <c r="L27" s="16">
        <f t="shared" si="14"/>
        <v>25</v>
      </c>
      <c r="M27" s="13">
        <f t="shared" si="15"/>
        <v>2500</v>
      </c>
      <c r="N27" s="13">
        <v>0</v>
      </c>
      <c r="O27" s="13">
        <v>0</v>
      </c>
    </row>
    <row r="28" s="1" customFormat="1" ht="20" customHeight="1" spans="1:15">
      <c r="A28" s="11" t="s">
        <v>16</v>
      </c>
      <c r="B28" s="12">
        <v>100</v>
      </c>
      <c r="C28" s="13">
        <f t="shared" si="9"/>
        <v>81</v>
      </c>
      <c r="D28" s="13">
        <f t="shared" si="10"/>
        <v>81</v>
      </c>
      <c r="E28" s="14">
        <f t="shared" si="11"/>
        <v>8100</v>
      </c>
      <c r="F28" s="15">
        <v>78</v>
      </c>
      <c r="G28" s="16">
        <f t="shared" si="12"/>
        <v>78</v>
      </c>
      <c r="H28" s="13">
        <f t="shared" si="13"/>
        <v>7800</v>
      </c>
      <c r="I28" s="13">
        <v>0</v>
      </c>
      <c r="J28" s="13">
        <v>0</v>
      </c>
      <c r="K28" s="15">
        <v>3</v>
      </c>
      <c r="L28" s="16">
        <f t="shared" si="14"/>
        <v>3</v>
      </c>
      <c r="M28" s="13">
        <f t="shared" si="15"/>
        <v>300</v>
      </c>
      <c r="N28" s="13">
        <v>0</v>
      </c>
      <c r="O28" s="13">
        <v>0</v>
      </c>
    </row>
    <row r="29" s="1" customFormat="1" ht="20" customHeight="1" spans="1:15">
      <c r="A29" s="11" t="s">
        <v>17</v>
      </c>
      <c r="B29" s="12">
        <v>100</v>
      </c>
      <c r="C29" s="13">
        <f t="shared" si="9"/>
        <v>52</v>
      </c>
      <c r="D29" s="13">
        <f t="shared" si="10"/>
        <v>52</v>
      </c>
      <c r="E29" s="14">
        <f t="shared" si="11"/>
        <v>5200</v>
      </c>
      <c r="F29" s="15">
        <v>51</v>
      </c>
      <c r="G29" s="16">
        <f t="shared" si="12"/>
        <v>51</v>
      </c>
      <c r="H29" s="13">
        <f t="shared" si="13"/>
        <v>5100</v>
      </c>
      <c r="I29" s="13">
        <v>0</v>
      </c>
      <c r="J29" s="13">
        <v>0</v>
      </c>
      <c r="K29" s="15">
        <v>1</v>
      </c>
      <c r="L29" s="16">
        <f t="shared" si="14"/>
        <v>1</v>
      </c>
      <c r="M29" s="13">
        <f t="shared" si="15"/>
        <v>100</v>
      </c>
      <c r="N29" s="13">
        <v>0</v>
      </c>
      <c r="O29" s="13">
        <v>0</v>
      </c>
    </row>
    <row r="30" s="1" customFormat="1" ht="20" customHeight="1" spans="1:15">
      <c r="A30" s="11" t="s">
        <v>18</v>
      </c>
      <c r="B30" s="12">
        <v>100</v>
      </c>
      <c r="C30" s="13">
        <f t="shared" si="9"/>
        <v>61</v>
      </c>
      <c r="D30" s="13">
        <f t="shared" si="10"/>
        <v>63</v>
      </c>
      <c r="E30" s="14">
        <f t="shared" si="11"/>
        <v>6300</v>
      </c>
      <c r="F30" s="15">
        <v>61</v>
      </c>
      <c r="G30" s="16">
        <f t="shared" si="12"/>
        <v>63</v>
      </c>
      <c r="H30" s="13">
        <f t="shared" si="13"/>
        <v>6300</v>
      </c>
      <c r="I30" s="13">
        <v>2</v>
      </c>
      <c r="J30" s="13">
        <v>0</v>
      </c>
      <c r="K30" s="15">
        <v>0</v>
      </c>
      <c r="L30" s="16">
        <f t="shared" si="14"/>
        <v>0</v>
      </c>
      <c r="M30" s="13">
        <f t="shared" si="15"/>
        <v>0</v>
      </c>
      <c r="N30" s="13">
        <v>0</v>
      </c>
      <c r="O30" s="13">
        <v>0</v>
      </c>
    </row>
    <row r="31" s="1" customFormat="1" ht="20" customHeight="1" spans="1:15">
      <c r="A31" s="11" t="s">
        <v>19</v>
      </c>
      <c r="B31" s="12">
        <v>100</v>
      </c>
      <c r="C31" s="13">
        <f t="shared" si="9"/>
        <v>53</v>
      </c>
      <c r="D31" s="13">
        <f t="shared" si="10"/>
        <v>53</v>
      </c>
      <c r="E31" s="14">
        <f t="shared" si="11"/>
        <v>5300</v>
      </c>
      <c r="F31" s="15">
        <v>51</v>
      </c>
      <c r="G31" s="16">
        <f t="shared" si="12"/>
        <v>51</v>
      </c>
      <c r="H31" s="13">
        <f t="shared" si="13"/>
        <v>5100</v>
      </c>
      <c r="I31" s="13">
        <v>0</v>
      </c>
      <c r="J31" s="13">
        <v>0</v>
      </c>
      <c r="K31" s="15">
        <v>2</v>
      </c>
      <c r="L31" s="16">
        <f t="shared" si="14"/>
        <v>2</v>
      </c>
      <c r="M31" s="13">
        <f t="shared" si="15"/>
        <v>200</v>
      </c>
      <c r="N31" s="13">
        <v>0</v>
      </c>
      <c r="O31" s="13">
        <v>0</v>
      </c>
    </row>
    <row r="32" s="1" customFormat="1" ht="20" customHeight="1" spans="1:15">
      <c r="A32" s="11" t="s">
        <v>20</v>
      </c>
      <c r="B32" s="12">
        <v>100</v>
      </c>
      <c r="C32" s="13">
        <f t="shared" si="9"/>
        <v>98</v>
      </c>
      <c r="D32" s="13">
        <f t="shared" si="10"/>
        <v>99</v>
      </c>
      <c r="E32" s="14">
        <f t="shared" si="11"/>
        <v>9900</v>
      </c>
      <c r="F32" s="15">
        <v>84</v>
      </c>
      <c r="G32" s="16">
        <f t="shared" si="12"/>
        <v>85</v>
      </c>
      <c r="H32" s="13">
        <f t="shared" si="13"/>
        <v>8500</v>
      </c>
      <c r="I32" s="13">
        <v>1</v>
      </c>
      <c r="J32" s="13">
        <v>0</v>
      </c>
      <c r="K32" s="15">
        <v>14</v>
      </c>
      <c r="L32" s="16">
        <f t="shared" si="14"/>
        <v>14</v>
      </c>
      <c r="M32" s="13">
        <f t="shared" si="15"/>
        <v>1400</v>
      </c>
      <c r="N32" s="13">
        <v>0</v>
      </c>
      <c r="O32" s="13">
        <v>0</v>
      </c>
    </row>
    <row r="33" s="1" customFormat="1" ht="20" customHeight="1" spans="1:15">
      <c r="A33" s="11" t="s">
        <v>21</v>
      </c>
      <c r="B33" s="12">
        <v>100</v>
      </c>
      <c r="C33" s="13">
        <f t="shared" si="9"/>
        <v>82</v>
      </c>
      <c r="D33" s="13">
        <f t="shared" si="10"/>
        <v>82</v>
      </c>
      <c r="E33" s="14">
        <f t="shared" si="11"/>
        <v>8200</v>
      </c>
      <c r="F33" s="15">
        <v>82</v>
      </c>
      <c r="G33" s="16">
        <f t="shared" si="12"/>
        <v>82</v>
      </c>
      <c r="H33" s="13">
        <f t="shared" si="13"/>
        <v>8200</v>
      </c>
      <c r="I33" s="13">
        <v>0</v>
      </c>
      <c r="J33" s="13">
        <v>0</v>
      </c>
      <c r="K33" s="15">
        <v>0</v>
      </c>
      <c r="L33" s="16">
        <f t="shared" si="14"/>
        <v>0</v>
      </c>
      <c r="M33" s="13">
        <f t="shared" si="15"/>
        <v>0</v>
      </c>
      <c r="N33" s="13">
        <v>0</v>
      </c>
      <c r="O33" s="13">
        <v>0</v>
      </c>
    </row>
    <row r="34" s="1" customFormat="1" ht="20" customHeight="1" spans="1:15">
      <c r="A34" s="11" t="s">
        <v>22</v>
      </c>
      <c r="B34" s="12">
        <v>100</v>
      </c>
      <c r="C34" s="13">
        <f t="shared" si="9"/>
        <v>54</v>
      </c>
      <c r="D34" s="13">
        <f t="shared" si="10"/>
        <v>55</v>
      </c>
      <c r="E34" s="14">
        <f t="shared" si="11"/>
        <v>5500</v>
      </c>
      <c r="F34" s="15">
        <v>53</v>
      </c>
      <c r="G34" s="16">
        <f t="shared" si="12"/>
        <v>54</v>
      </c>
      <c r="H34" s="13">
        <f t="shared" si="13"/>
        <v>5400</v>
      </c>
      <c r="I34" s="13">
        <v>1</v>
      </c>
      <c r="J34" s="13">
        <v>0</v>
      </c>
      <c r="K34" s="15">
        <v>1</v>
      </c>
      <c r="L34" s="16">
        <f t="shared" si="14"/>
        <v>1</v>
      </c>
      <c r="M34" s="13">
        <f t="shared" si="15"/>
        <v>100</v>
      </c>
      <c r="N34" s="13">
        <v>0</v>
      </c>
      <c r="O34" s="13">
        <v>0</v>
      </c>
    </row>
    <row r="35" s="1" customFormat="1" ht="20" customHeight="1" spans="1:15">
      <c r="A35" s="11" t="s">
        <v>23</v>
      </c>
      <c r="B35" s="12">
        <v>100</v>
      </c>
      <c r="C35" s="13">
        <f t="shared" si="9"/>
        <v>60</v>
      </c>
      <c r="D35" s="13">
        <f t="shared" si="10"/>
        <v>60</v>
      </c>
      <c r="E35" s="14">
        <f t="shared" si="11"/>
        <v>6000</v>
      </c>
      <c r="F35" s="15">
        <v>59</v>
      </c>
      <c r="G35" s="16">
        <f t="shared" si="12"/>
        <v>59</v>
      </c>
      <c r="H35" s="13">
        <f t="shared" si="13"/>
        <v>5900</v>
      </c>
      <c r="I35" s="13">
        <v>0</v>
      </c>
      <c r="J35" s="13">
        <v>0</v>
      </c>
      <c r="K35" s="15">
        <v>1</v>
      </c>
      <c r="L35" s="16">
        <f t="shared" si="14"/>
        <v>1</v>
      </c>
      <c r="M35" s="13">
        <f t="shared" si="15"/>
        <v>100</v>
      </c>
      <c r="N35" s="13">
        <v>0</v>
      </c>
      <c r="O35" s="13">
        <v>0</v>
      </c>
    </row>
    <row r="36" s="1" customFormat="1" ht="20" customHeight="1" spans="1:15">
      <c r="A36" s="11" t="s">
        <v>24</v>
      </c>
      <c r="B36" s="12">
        <v>100</v>
      </c>
      <c r="C36" s="13">
        <f t="shared" si="9"/>
        <v>78</v>
      </c>
      <c r="D36" s="13">
        <f t="shared" si="10"/>
        <v>81</v>
      </c>
      <c r="E36" s="14">
        <f t="shared" si="11"/>
        <v>8100</v>
      </c>
      <c r="F36" s="15">
        <v>76</v>
      </c>
      <c r="G36" s="16">
        <f t="shared" si="12"/>
        <v>79</v>
      </c>
      <c r="H36" s="13">
        <f t="shared" si="13"/>
        <v>7900</v>
      </c>
      <c r="I36" s="13">
        <v>3</v>
      </c>
      <c r="J36" s="13">
        <v>0</v>
      </c>
      <c r="K36" s="15">
        <v>2</v>
      </c>
      <c r="L36" s="16">
        <f t="shared" si="14"/>
        <v>2</v>
      </c>
      <c r="M36" s="13">
        <f t="shared" si="15"/>
        <v>200</v>
      </c>
      <c r="N36" s="13">
        <v>0</v>
      </c>
      <c r="O36" s="13">
        <v>0</v>
      </c>
    </row>
    <row r="37" s="1" customFormat="1" ht="20" customHeight="1" spans="1:15">
      <c r="A37" s="11" t="s">
        <v>25</v>
      </c>
      <c r="B37" s="12">
        <v>100</v>
      </c>
      <c r="C37" s="13">
        <f t="shared" si="9"/>
        <v>46</v>
      </c>
      <c r="D37" s="13">
        <f t="shared" si="10"/>
        <v>46</v>
      </c>
      <c r="E37" s="14">
        <f t="shared" si="11"/>
        <v>4600</v>
      </c>
      <c r="F37" s="15">
        <v>46</v>
      </c>
      <c r="G37" s="16">
        <f t="shared" si="12"/>
        <v>46</v>
      </c>
      <c r="H37" s="13">
        <f t="shared" si="13"/>
        <v>4600</v>
      </c>
      <c r="I37" s="13">
        <v>0</v>
      </c>
      <c r="J37" s="13">
        <v>0</v>
      </c>
      <c r="K37" s="15">
        <v>0</v>
      </c>
      <c r="L37" s="16">
        <f t="shared" si="14"/>
        <v>0</v>
      </c>
      <c r="M37" s="13">
        <f t="shared" si="15"/>
        <v>0</v>
      </c>
      <c r="N37" s="13">
        <v>0</v>
      </c>
      <c r="O37" s="13">
        <v>0</v>
      </c>
    </row>
    <row r="38" s="1" customFormat="1" ht="20" customHeight="1" spans="1:15">
      <c r="A38" s="11" t="s">
        <v>26</v>
      </c>
      <c r="B38" s="12">
        <v>100</v>
      </c>
      <c r="C38" s="13">
        <f t="shared" si="9"/>
        <v>6</v>
      </c>
      <c r="D38" s="13">
        <f t="shared" si="10"/>
        <v>6</v>
      </c>
      <c r="E38" s="14">
        <f t="shared" si="11"/>
        <v>600</v>
      </c>
      <c r="F38" s="15">
        <v>4</v>
      </c>
      <c r="G38" s="16">
        <f t="shared" si="12"/>
        <v>4</v>
      </c>
      <c r="H38" s="13">
        <f t="shared" si="13"/>
        <v>400</v>
      </c>
      <c r="I38" s="13">
        <v>0</v>
      </c>
      <c r="J38" s="13">
        <v>0</v>
      </c>
      <c r="K38" s="15">
        <v>2</v>
      </c>
      <c r="L38" s="16">
        <f t="shared" si="14"/>
        <v>2</v>
      </c>
      <c r="M38" s="13">
        <f t="shared" si="15"/>
        <v>200</v>
      </c>
      <c r="N38" s="13">
        <v>0</v>
      </c>
      <c r="O38" s="13">
        <v>0</v>
      </c>
    </row>
    <row r="39" s="1" customFormat="1" ht="20" customHeight="1" spans="1:15">
      <c r="A39" s="11" t="s">
        <v>27</v>
      </c>
      <c r="B39" s="12">
        <v>100</v>
      </c>
      <c r="C39" s="13">
        <f t="shared" si="9"/>
        <v>4</v>
      </c>
      <c r="D39" s="13">
        <f t="shared" si="10"/>
        <v>4</v>
      </c>
      <c r="E39" s="14">
        <f t="shared" si="11"/>
        <v>400</v>
      </c>
      <c r="F39" s="15">
        <v>4</v>
      </c>
      <c r="G39" s="16">
        <f t="shared" si="12"/>
        <v>4</v>
      </c>
      <c r="H39" s="13">
        <f t="shared" si="13"/>
        <v>400</v>
      </c>
      <c r="I39" s="13">
        <v>0</v>
      </c>
      <c r="J39" s="13">
        <v>0</v>
      </c>
      <c r="K39" s="15">
        <v>0</v>
      </c>
      <c r="L39" s="16">
        <f t="shared" si="14"/>
        <v>0</v>
      </c>
      <c r="M39" s="13">
        <f t="shared" si="15"/>
        <v>0</v>
      </c>
      <c r="N39" s="13">
        <v>0</v>
      </c>
      <c r="O39" s="13">
        <v>0</v>
      </c>
    </row>
    <row r="40" s="1" customFormat="1" ht="20" customHeight="1" spans="1:15">
      <c r="A40" s="17" t="s">
        <v>28</v>
      </c>
      <c r="B40" s="18"/>
      <c r="C40" s="3">
        <f t="shared" ref="C40:O40" si="16">SUM(C25:C39)</f>
        <v>1019</v>
      </c>
      <c r="D40" s="13">
        <f t="shared" si="16"/>
        <v>1027</v>
      </c>
      <c r="E40" s="3">
        <f t="shared" si="16"/>
        <v>102700</v>
      </c>
      <c r="F40" s="13">
        <f t="shared" si="16"/>
        <v>792</v>
      </c>
      <c r="G40" s="13">
        <f t="shared" si="16"/>
        <v>799</v>
      </c>
      <c r="H40" s="13">
        <f t="shared" si="16"/>
        <v>79900</v>
      </c>
      <c r="I40" s="13">
        <f t="shared" si="16"/>
        <v>7</v>
      </c>
      <c r="J40" s="13">
        <f t="shared" si="16"/>
        <v>0</v>
      </c>
      <c r="K40" s="13">
        <f t="shared" si="16"/>
        <v>227</v>
      </c>
      <c r="L40" s="13">
        <f t="shared" si="16"/>
        <v>228</v>
      </c>
      <c r="M40" s="13">
        <f t="shared" si="16"/>
        <v>22800</v>
      </c>
      <c r="N40" s="13">
        <f t="shared" si="16"/>
        <v>1</v>
      </c>
      <c r="O40" s="13">
        <f t="shared" si="16"/>
        <v>0</v>
      </c>
    </row>
    <row r="41" s="1" customFormat="1" ht="30" customHeight="1" spans="1: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</sheetData>
  <mergeCells count="20">
    <mergeCell ref="A1:O1"/>
    <mergeCell ref="F2:J2"/>
    <mergeCell ref="K2:O2"/>
    <mergeCell ref="A19:B19"/>
    <mergeCell ref="A20:O20"/>
    <mergeCell ref="A22:O22"/>
    <mergeCell ref="F23:J23"/>
    <mergeCell ref="K23:O23"/>
    <mergeCell ref="A40:B40"/>
    <mergeCell ref="A41:O41"/>
    <mergeCell ref="A2:A3"/>
    <mergeCell ref="A23:A24"/>
    <mergeCell ref="B2:B3"/>
    <mergeCell ref="B23:B24"/>
    <mergeCell ref="C2:C3"/>
    <mergeCell ref="C23:C24"/>
    <mergeCell ref="D2:D3"/>
    <mergeCell ref="D23:D24"/>
    <mergeCell ref="E2:E3"/>
    <mergeCell ref="E23:E24"/>
  </mergeCells>
  <conditionalFormatting sqref="D835">
    <cfRule type="duplicateValues" dxfId="0" priority="2"/>
  </conditionalFormatting>
  <conditionalFormatting sqref="O835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2024-02-07T02:55:10Z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87CF4166A19548009D7407CEDCD4D242_13</vt:lpwstr>
  </property>
  <property fmtid="{D5CDD505-2E9C-101B-9397-08002B2CF9AE}" pid="3" name="KSOProductBuildVer">
    <vt:lpwstr>2052-12.1.0.16250</vt:lpwstr>
  </property>
</Properties>
</file>