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Lenovo24</author>
  </authors>
  <commentList>
    <comment ref="C523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comments2.xml><?xml version="1.0" encoding="utf-8"?>
<comments xmlns="http://schemas.openxmlformats.org/spreadsheetml/2006/main">
  <authors>
    <author>Lenovo24</author>
  </authors>
  <commentList>
    <comment ref="C521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comments3.xml><?xml version="1.0" encoding="utf-8"?>
<comments xmlns="http://schemas.openxmlformats.org/spreadsheetml/2006/main">
  <authors>
    <author>Lenovo24</author>
  </authors>
  <commentList>
    <comment ref="C520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sharedStrings.xml><?xml version="1.0" encoding="utf-8"?>
<sst xmlns="http://schemas.openxmlformats.org/spreadsheetml/2006/main" count="9127" uniqueCount="1600">
  <si>
    <t>德安县2021年4月城市居民最低生活保障金发放通知单</t>
  </si>
  <si>
    <t>乡镇</t>
  </si>
  <si>
    <t>序号</t>
  </si>
  <si>
    <t>户主
姓名</t>
  </si>
  <si>
    <t>保障
人口</t>
  </si>
  <si>
    <t>类别</t>
  </si>
  <si>
    <t>户主单位</t>
  </si>
  <si>
    <t>新证号</t>
  </si>
  <si>
    <t>月领取
金额</t>
  </si>
  <si>
    <t>补发</t>
  </si>
  <si>
    <t>实际发
放金额</t>
  </si>
  <si>
    <t>河东</t>
  </si>
  <si>
    <t>赵文武</t>
  </si>
  <si>
    <t>C</t>
  </si>
  <si>
    <t>河东乡桥东居委会石桥路183-45号</t>
  </si>
  <si>
    <t>刘显荣</t>
  </si>
  <si>
    <t>河东乡桥东居委会石桥路140-178号</t>
  </si>
  <si>
    <t>陈美荣</t>
  </si>
  <si>
    <t>河东乡桥东居委会石桥村6组</t>
  </si>
  <si>
    <t>杨先红</t>
  </si>
  <si>
    <t>河东乡桥东居委会石桥村5组</t>
  </si>
  <si>
    <t>胡水明</t>
  </si>
  <si>
    <t>河东乡桥东居委会石桥路92号</t>
  </si>
  <si>
    <t>涂丁香</t>
  </si>
  <si>
    <t>河东乡桥东居委会石桥路92-122号</t>
  </si>
  <si>
    <t>万鑫兰</t>
  </si>
  <si>
    <t>河东乡桥东居委会东门洲82-1号</t>
  </si>
  <si>
    <t>赵枝花</t>
  </si>
  <si>
    <t>河东乡桥东居委会石桥路92-356号</t>
  </si>
  <si>
    <t>付雪芳</t>
  </si>
  <si>
    <t>河东乡桥东居委会石桥路183-243号</t>
  </si>
  <si>
    <t>陈  洁</t>
  </si>
  <si>
    <t>河东乡桥东居委会石桥路120-117号</t>
  </si>
  <si>
    <t>黄桂英</t>
  </si>
  <si>
    <t>河东乡桥东居委会石桥路8-292号</t>
  </si>
  <si>
    <t>何  勇</t>
  </si>
  <si>
    <t>河东乡桥东居委会石桥路92-105号</t>
  </si>
  <si>
    <t>胡品香</t>
  </si>
  <si>
    <t>河东乡桥东居委会石桥路176-13号</t>
  </si>
  <si>
    <t>洪芳</t>
  </si>
  <si>
    <t>河东乡桥东居委会石桥路300-281号</t>
  </si>
  <si>
    <t>王胜勇</t>
  </si>
  <si>
    <t>河东乡桥东居委会石桥路166-461号</t>
  </si>
  <si>
    <t>涂海宇</t>
  </si>
  <si>
    <t>河东乡桥东居委会石桥路140-32号</t>
  </si>
  <si>
    <t>吴彩香</t>
  </si>
  <si>
    <t>河东乡桥东居委会石桥路92-558号</t>
  </si>
  <si>
    <t>曹晓华</t>
  </si>
  <si>
    <t>河东乡桥东居委会石桥村1组</t>
  </si>
  <si>
    <t>方国平</t>
  </si>
  <si>
    <t>河东乡桥东居委会石桥路92-162号</t>
  </si>
  <si>
    <t>刘国忠</t>
  </si>
  <si>
    <t>河东乡桥东居委会石桥路166-295号</t>
  </si>
  <si>
    <t>吴元生</t>
  </si>
  <si>
    <t>河东乡桥东居委会石桥路183-70号</t>
  </si>
  <si>
    <t>张  雨</t>
  </si>
  <si>
    <t>河东乡桥东居委会石桥路111-51号</t>
  </si>
  <si>
    <t>黄  勇</t>
  </si>
  <si>
    <t>河东乡桥东居委会石桥路942-549号</t>
  </si>
  <si>
    <t>熊耀胜</t>
  </si>
  <si>
    <t>河东乡桥东居委会石桥路40-40号</t>
  </si>
  <si>
    <t>赵云龙</t>
  </si>
  <si>
    <t>河东乡桥东居委会石桥路111-1号</t>
  </si>
  <si>
    <t>邓道才</t>
  </si>
  <si>
    <t>河东乡桥东居委会石桥路183-105号</t>
  </si>
  <si>
    <t>王淑娟</t>
  </si>
  <si>
    <t>河东乡桥东居委会石桥路173-23号</t>
  </si>
  <si>
    <t>陈林盛</t>
  </si>
  <si>
    <t>河东乡桥东居委会石桥路255号</t>
  </si>
  <si>
    <t>汤如生</t>
  </si>
  <si>
    <t>河东乡桥东居委会大西门路35号</t>
  </si>
  <si>
    <t>周咬旗</t>
  </si>
  <si>
    <t>河东乡桥东居委会石桥路111-17号</t>
  </si>
  <si>
    <t>徐金莲</t>
  </si>
  <si>
    <t>河东乡桥东居委会石桥路183-232号</t>
  </si>
  <si>
    <t>孙从林</t>
  </si>
  <si>
    <t>河东乡桥东居委会石桥路92-494号</t>
  </si>
  <si>
    <t>高金娥</t>
  </si>
  <si>
    <t>河东乡桥东居委会石桥路8-481号</t>
  </si>
  <si>
    <t>曾贤名</t>
  </si>
  <si>
    <t>河东乡后田村3组</t>
  </si>
  <si>
    <t>晏有安</t>
  </si>
  <si>
    <t>河东乡桥东居委会石桥路183-64号</t>
  </si>
  <si>
    <t>王亮</t>
  </si>
  <si>
    <t>河东乡桥东居委会石桥路40-135号</t>
  </si>
  <si>
    <t>潘小凡</t>
  </si>
  <si>
    <t>河东乡桥东居委会石桥路71-19号</t>
  </si>
  <si>
    <t>万 征</t>
  </si>
  <si>
    <t>河东乡桥东居委会石桥路92-367号</t>
  </si>
  <si>
    <t>朱增林</t>
  </si>
  <si>
    <t>B</t>
  </si>
  <si>
    <t>河东乡桥东居委会石桥路170-522号</t>
  </si>
  <si>
    <t>朱增魏</t>
  </si>
  <si>
    <t>河东乡桥东居委会石桥路92-513号</t>
  </si>
  <si>
    <t>胡海珍</t>
  </si>
  <si>
    <t>河东乡桥东居委会石桥路140-234</t>
  </si>
  <si>
    <t>叶怀保</t>
  </si>
  <si>
    <t>河东乡桥东居委会上畈村6组</t>
  </si>
  <si>
    <t>王  涛</t>
  </si>
  <si>
    <t>河东乡桥东居委会石桥村3组</t>
  </si>
  <si>
    <t>陈奇云</t>
  </si>
  <si>
    <t>蒲亭镇义峰居委会义峰南路368号</t>
  </si>
  <si>
    <t>王晓梅</t>
  </si>
  <si>
    <t>河东乡桥东居委会石桥村2组</t>
  </si>
  <si>
    <t>崔辰谷</t>
  </si>
  <si>
    <t>河东乡桥东居委会石桥路40-44号</t>
  </si>
  <si>
    <t>朱胜军</t>
  </si>
  <si>
    <t>河东乡桥东居委会石桥路71-46号</t>
  </si>
  <si>
    <t>聂  彪</t>
  </si>
  <si>
    <t>河东乡桥东居委会石桥路170-431号</t>
  </si>
  <si>
    <t>孙永兵</t>
  </si>
  <si>
    <t>河东乡桥东居委会石桥路105-28号</t>
  </si>
  <si>
    <t>刘垦圣</t>
  </si>
  <si>
    <t>河东乡桥东居委会石桥路187-16号</t>
  </si>
  <si>
    <t>代水生</t>
  </si>
  <si>
    <t>河东乡桥东居委会石桥路117-8号</t>
  </si>
  <si>
    <t>张燕兵</t>
  </si>
  <si>
    <t>河东乡桥东居委会石桥路92-614号</t>
  </si>
  <si>
    <t>余俊良</t>
  </si>
  <si>
    <t>河东乡桥东居委会石桥路166-826号</t>
  </si>
  <si>
    <t>江惠民</t>
  </si>
  <si>
    <t>河东乡桥东居委会石桥路111-2号</t>
  </si>
  <si>
    <t>严金凤</t>
  </si>
  <si>
    <t>河东乡桥东居委会石桥路183-110号</t>
  </si>
  <si>
    <t>梅芳珍</t>
  </si>
  <si>
    <t>河东乡桥东居委会上畈村3组</t>
  </si>
  <si>
    <t>曹洪娟</t>
  </si>
  <si>
    <t>河东乡桥东居委会石桥路183-197号</t>
  </si>
  <si>
    <t>吴樟樟</t>
  </si>
  <si>
    <t>河东乡桥东居委会石桥路300-571号</t>
  </si>
  <si>
    <t>阎瑞英</t>
  </si>
  <si>
    <t>河东乡桥东居委会石桥路56-9号</t>
  </si>
  <si>
    <t>袁憬奕</t>
  </si>
  <si>
    <t>河东乡桥东居委会石桥路58号</t>
  </si>
  <si>
    <t>朱集财</t>
  </si>
  <si>
    <t>河东乡桥东居委会石桥路111-47号</t>
  </si>
  <si>
    <t>彭海英</t>
  </si>
  <si>
    <t>河东乡桥东居委会石桥路166-475号</t>
  </si>
  <si>
    <t>文建强</t>
  </si>
  <si>
    <t>河东乡桥东居委会石桥路92-289号</t>
  </si>
  <si>
    <t>宋林生</t>
  </si>
  <si>
    <t>河东乡桥东居委会石桥路183-56号</t>
  </si>
  <si>
    <t>胡金秀</t>
  </si>
  <si>
    <t>河东乡桥东居委会机关生活区5号</t>
  </si>
  <si>
    <t>刘志福</t>
  </si>
  <si>
    <t>河东乡桥东居委会石桥路166-576号</t>
  </si>
  <si>
    <t>杨 帆</t>
  </si>
  <si>
    <r>
      <rPr>
        <sz val="10"/>
        <color indexed="8"/>
        <rFont val="新宋体"/>
        <charset val="134"/>
      </rPr>
      <t>河东乡桥东居委会石桥路16</t>
    </r>
    <r>
      <rPr>
        <sz val="10"/>
        <color indexed="8"/>
        <rFont val="新宋体"/>
        <charset val="134"/>
      </rPr>
      <t>1-5</t>
    </r>
    <r>
      <rPr>
        <sz val="10"/>
        <color indexed="8"/>
        <rFont val="新宋体"/>
        <charset val="134"/>
      </rPr>
      <t>号</t>
    </r>
  </si>
  <si>
    <t>吴钰坤</t>
  </si>
  <si>
    <t>河东乡桥东居委会石桥路89号</t>
  </si>
  <si>
    <t>郑书理</t>
  </si>
  <si>
    <t>A</t>
  </si>
  <si>
    <t>河东乡桥东居委会石桥路105-107号</t>
  </si>
  <si>
    <t>王汉孙</t>
  </si>
  <si>
    <t>河东乡桥东居委会石桥路183-25号</t>
  </si>
  <si>
    <t>徐素贞</t>
  </si>
  <si>
    <t>河东乡桥东居委会石桥路78-386号</t>
  </si>
  <si>
    <t>张云虎</t>
  </si>
  <si>
    <t>河东乡桥东居委会石桥路166-261号</t>
  </si>
  <si>
    <t>李敏华</t>
  </si>
  <si>
    <t>河东乡桥东居委会石桥路92-59号</t>
  </si>
  <si>
    <t>赵金生</t>
  </si>
  <si>
    <t>河东乡桥东居委会石桥路120-60号</t>
  </si>
  <si>
    <t>熊仁龙</t>
  </si>
  <si>
    <t>河东乡桥东居委会机关生活区1号</t>
  </si>
  <si>
    <t>况忠平</t>
  </si>
  <si>
    <t>河东乡桥东居委会石桥路140-172号</t>
  </si>
  <si>
    <t>余  勤</t>
  </si>
  <si>
    <t>河东乡桥东居委会石桥路212-4号</t>
  </si>
  <si>
    <t xml:space="preserve">                                                          </t>
  </si>
  <si>
    <t>金  艳</t>
  </si>
  <si>
    <t>河东乡桥东居委会石桥村12组</t>
  </si>
  <si>
    <t>廖红珍</t>
  </si>
  <si>
    <t>河东乡桥东居委会后田村11组</t>
  </si>
  <si>
    <t>曾安安</t>
  </si>
  <si>
    <t>河东乡桥东居委会后田村4组</t>
  </si>
  <si>
    <t>尚秀香</t>
  </si>
  <si>
    <t>河东乡桥东居委会河东石桥141-166号</t>
  </si>
  <si>
    <t>施  霞</t>
  </si>
  <si>
    <t>河东乡桥东居委会河东石桥63-5号</t>
  </si>
  <si>
    <t>杨  芳</t>
  </si>
  <si>
    <t>河东乡桥东居委会河东石桥170-100号</t>
  </si>
  <si>
    <t>袁  林</t>
  </si>
  <si>
    <t>河东乡桥东居委会石桥路105-17号</t>
  </si>
  <si>
    <t>熊  晖</t>
  </si>
  <si>
    <t>河东乡桥东居委会石桥路173-51号</t>
  </si>
  <si>
    <t>陈家生</t>
  </si>
  <si>
    <t>河东乡桥东居委会石桥路140-167号</t>
  </si>
  <si>
    <t>刘林秀</t>
  </si>
  <si>
    <t>河东乡桥东居委会石桥路140-13号</t>
  </si>
  <si>
    <t>周荣成</t>
  </si>
  <si>
    <t>河东乡桥东居委会后田村2组</t>
  </si>
  <si>
    <t>滕兴玉</t>
  </si>
  <si>
    <t>河东乡桥东居委会石桥路20-187号</t>
  </si>
  <si>
    <t>王爱勤</t>
  </si>
  <si>
    <t>河东乡桥东居委会石桥路92-240号</t>
  </si>
  <si>
    <t>杜洪珍</t>
  </si>
  <si>
    <t>河东乡桥东居委会五里墩路1-631号</t>
  </si>
  <si>
    <t>赵 培</t>
  </si>
  <si>
    <t>河东乡桥东居委会石桥路166-401号</t>
  </si>
  <si>
    <t>吕光龙</t>
  </si>
  <si>
    <t>河东乡桥东居委会机关生活区9号</t>
  </si>
  <si>
    <t>冯紫彤</t>
  </si>
  <si>
    <t>河东乡石桥居委会博河新天地3-2-602室</t>
  </si>
  <si>
    <t>宝塔</t>
  </si>
  <si>
    <t>李先花</t>
  </si>
  <si>
    <t>宝塔乡浔仪居委会四五八厂九里家属区4-303号</t>
  </si>
  <si>
    <t>周泽春</t>
  </si>
  <si>
    <t>宝塔乡浔仪居委会四五八厂九里家属区14-302号</t>
  </si>
  <si>
    <t>郭恒兰</t>
  </si>
  <si>
    <t>宝塔乡(本级)林科所4号</t>
  </si>
  <si>
    <t>李桂清</t>
  </si>
  <si>
    <t>宝塔乡岳山垅村岳山垅村10组</t>
  </si>
  <si>
    <t>徐长松</t>
  </si>
  <si>
    <t>宝塔乡团山村团山村3组</t>
  </si>
  <si>
    <t>王爱萍</t>
  </si>
  <si>
    <t>宝塔乡梅桥村梅桥村5组</t>
  </si>
  <si>
    <t>马向荣</t>
  </si>
  <si>
    <t>宝塔乡(本级)林科所5-1号</t>
  </si>
  <si>
    <t>黄德香</t>
  </si>
  <si>
    <t>宝塔乡梅桥村梅桥村1组</t>
  </si>
  <si>
    <t>黄义剑</t>
  </si>
  <si>
    <t>宝塔乡浔仪社区廉租房小区3-1-4号</t>
  </si>
  <si>
    <t>何张华</t>
  </si>
  <si>
    <t>宝塔乡浔仪社区 四五八厂九里家属区1-101号</t>
  </si>
  <si>
    <t>彭  鑫</t>
  </si>
  <si>
    <t>宝塔乡浔仪社区 四五八厂九里家属区13-201号</t>
  </si>
  <si>
    <t>李云丽</t>
  </si>
  <si>
    <t>宝塔乡浔仪社区 四五八厂九里家属区14-107号</t>
  </si>
  <si>
    <t>钱 友</t>
  </si>
  <si>
    <t>宝塔乡东山村东山村2组</t>
  </si>
  <si>
    <t>曾美丽</t>
  </si>
  <si>
    <t>宝塔乡本级机关生活区329号</t>
  </si>
  <si>
    <t>祝国生</t>
  </si>
  <si>
    <t>宝塔乡东山村东山村7组</t>
  </si>
  <si>
    <t>陈天喜</t>
  </si>
  <si>
    <t>宝塔乡岳山垅10组</t>
  </si>
  <si>
    <t>张显辉</t>
  </si>
  <si>
    <t>王晓兰</t>
  </si>
  <si>
    <t>宝塔乡浔仪居委会四五八厂九里家属区10-202号</t>
  </si>
  <si>
    <t>欧雪花</t>
  </si>
  <si>
    <t>宝塔乡浔仪居委会四五八厂九里家属区3-7号</t>
  </si>
  <si>
    <t>熊  波</t>
  </si>
  <si>
    <t>宝塔乡浔仪居委会四五八厂九里家属区13-103号</t>
  </si>
  <si>
    <t>郑细妹</t>
  </si>
  <si>
    <t>黄振富</t>
  </si>
  <si>
    <t>宝塔乡团山村团山村黄家凹</t>
  </si>
  <si>
    <t>胡泽刚</t>
  </si>
  <si>
    <t>宝塔乡九里村九里村6组</t>
  </si>
  <si>
    <t>周泽娥</t>
  </si>
  <si>
    <t>宝塔乡九里村九里村13组</t>
  </si>
  <si>
    <t>刘道兰</t>
  </si>
  <si>
    <t>宝塔乡浔仪居委会四五八厂九里家属区5-8号</t>
  </si>
  <si>
    <t>赵友富</t>
  </si>
  <si>
    <t>宝塔乡九里村九里村3组</t>
  </si>
  <si>
    <t>朱雪梅</t>
  </si>
  <si>
    <t>宝塔乡(本级)林科所宿舍3号</t>
  </si>
  <si>
    <t>黄玉枝</t>
  </si>
  <si>
    <r>
      <rPr>
        <sz val="10"/>
        <rFont val="新宋体"/>
        <charset val="134"/>
      </rPr>
      <t>宝塔乡(本级</t>
    </r>
    <r>
      <rPr>
        <sz val="10"/>
        <rFont val="新宋体"/>
        <charset val="134"/>
      </rPr>
      <t>)</t>
    </r>
    <r>
      <rPr>
        <sz val="10"/>
        <rFont val="新宋体"/>
        <charset val="134"/>
      </rPr>
      <t>义峰路61-15号</t>
    </r>
  </si>
  <si>
    <t>吕光侠</t>
  </si>
  <si>
    <t>宝塔乡岳山垅岳山垅村4组</t>
  </si>
  <si>
    <t>郭派芬</t>
  </si>
  <si>
    <t>宝塔乡（本级）宿舍120号</t>
  </si>
  <si>
    <t>李菊香</t>
  </si>
  <si>
    <t>宝塔乡（本级）机关生活区504号</t>
  </si>
  <si>
    <t>石勇</t>
  </si>
  <si>
    <t>宝塔乡浔仪社区四五八厂九里家属区8-8号</t>
  </si>
  <si>
    <t>周  红</t>
  </si>
  <si>
    <t>宝塔乡团山村蒲塘路21-5号</t>
  </si>
  <si>
    <t>36042603-004</t>
  </si>
  <si>
    <t>扶金秀</t>
  </si>
  <si>
    <t>宝塔乡(本级)九岭路3-4号</t>
  </si>
  <si>
    <t>陈  刚</t>
  </si>
  <si>
    <t>宝塔乡浔仪居委会四五八厂九里家属区13-304号</t>
  </si>
  <si>
    <t>胡艳兵</t>
  </si>
  <si>
    <t>宝塔乡(本级)杨桥益民小区13-4-302</t>
  </si>
  <si>
    <t>林泉</t>
  </si>
  <si>
    <t>余松金</t>
  </si>
  <si>
    <t>林泉乡清塘村7组</t>
  </si>
  <si>
    <t>黄荣富</t>
  </si>
  <si>
    <t>林泉乡大溪畈村13组</t>
  </si>
  <si>
    <t>周菊梅</t>
  </si>
  <si>
    <t>林泉乡清塘村13组</t>
  </si>
  <si>
    <t>熊泽雷</t>
  </si>
  <si>
    <t>林泉乡政府生活区</t>
  </si>
  <si>
    <t>汪永英</t>
  </si>
  <si>
    <t>林泉乡清塘村3组</t>
  </si>
  <si>
    <t>高塘</t>
  </si>
  <si>
    <t>胡丽荣</t>
  </si>
  <si>
    <t>高塘乡高塘村14组</t>
  </si>
  <si>
    <t>帅长富</t>
  </si>
  <si>
    <t>高塘乡罗桥村13组</t>
  </si>
  <si>
    <t>刘辉</t>
  </si>
  <si>
    <t>高塘乡高塘村12组</t>
  </si>
  <si>
    <t>代建岭</t>
  </si>
  <si>
    <t>高塘乡高塘村6组</t>
  </si>
  <si>
    <t>黄秀春</t>
  </si>
  <si>
    <t>高塘乡(本级）政府生活区18-1号</t>
  </si>
  <si>
    <t>周泽安</t>
  </si>
  <si>
    <t>高塘乡大垅周村4组</t>
  </si>
  <si>
    <t>王和栋</t>
  </si>
  <si>
    <t>高塘乡高塘村7组</t>
  </si>
  <si>
    <t>杜雪琳</t>
  </si>
  <si>
    <t>高塘乡罗桥村9组</t>
  </si>
  <si>
    <t>朱业金</t>
  </si>
  <si>
    <t>高塘乡大垅村7组</t>
  </si>
  <si>
    <t>聂桥</t>
  </si>
  <si>
    <t>邵灰亮</t>
  </si>
  <si>
    <t>聂桥镇锑锌矿一区生活区7-2号</t>
  </si>
  <si>
    <t>袁小勇</t>
  </si>
  <si>
    <t>蒲亭镇北门居委会五里墩路1-111号</t>
  </si>
  <si>
    <t>缪旺盛</t>
  </si>
  <si>
    <t>聂桥镇锑锌矿二区生活区9-5号</t>
  </si>
  <si>
    <t>张家华</t>
  </si>
  <si>
    <t>聂桥镇锑矿一区生活区5-3号</t>
  </si>
  <si>
    <t>汪桥英</t>
  </si>
  <si>
    <t>敷阳中路35号</t>
  </si>
  <si>
    <t>程大群</t>
  </si>
  <si>
    <t>聂桥镇锑锌矿一区生活区9-2号</t>
  </si>
  <si>
    <t>邵辉平</t>
  </si>
  <si>
    <t>聂桥镇锑锌矿一区生活区3-4号</t>
  </si>
  <si>
    <t>陈扣宝</t>
  </si>
  <si>
    <t>聂桥镇锑锌矿一区</t>
  </si>
  <si>
    <t>陈泽鑫</t>
  </si>
  <si>
    <t>聂桥镇夏家铺居委会胜利路2号</t>
  </si>
  <si>
    <t>吴山</t>
  </si>
  <si>
    <t>祝伟芳</t>
  </si>
  <si>
    <t>吴山镇(本级)政府生活区135号</t>
  </si>
  <si>
    <t>邵正华</t>
  </si>
  <si>
    <t>吴山镇(本级)吴山供销社宿舍</t>
  </si>
  <si>
    <t>唐华强</t>
  </si>
  <si>
    <t>吴山镇萤石矿居委会萤石矿1矿区5-1号</t>
  </si>
  <si>
    <t>杨义龙</t>
  </si>
  <si>
    <t>吴山镇萤石矿居委会萤石矿2矿区16-2</t>
  </si>
  <si>
    <t>唐华忠</t>
  </si>
  <si>
    <t>吴山镇萤石矿居委会萤石矿宿舍34栋</t>
  </si>
  <si>
    <t>李义红</t>
  </si>
  <si>
    <t>吴山镇萤石矿居委会萤石矿总矿宿舍</t>
  </si>
  <si>
    <t>卢育宁</t>
  </si>
  <si>
    <t>吴山镇萤石矿居委会石桥路71-53号</t>
  </si>
  <si>
    <t>郭琴</t>
  </si>
  <si>
    <t>吴山镇萤石矿居委会萤石矿石粉厂3-7号</t>
  </si>
  <si>
    <t>刘玉毛</t>
  </si>
  <si>
    <t>吴山镇萤石矿居委会萤石矿机关生活区</t>
  </si>
  <si>
    <t>冯星云</t>
  </si>
  <si>
    <t>吴山镇萤石矿居委会萤石矿总矿16-1</t>
  </si>
  <si>
    <t>曾玉英</t>
  </si>
  <si>
    <t>吴山镇彭山锡矿居委会彭山锡矿宿舍52-2号</t>
  </si>
  <si>
    <t>孙雷</t>
  </si>
  <si>
    <t>吴山镇萤石矿居委会萤石矿2矿18-4号</t>
  </si>
  <si>
    <t>吕志强</t>
  </si>
  <si>
    <t>吴山镇萤石矿居委会萤石矿总矿生活区9-3号</t>
  </si>
  <si>
    <t>周桂红</t>
  </si>
  <si>
    <t>吴山镇萤石矿居委会萤石矿1矿区1-2号</t>
  </si>
  <si>
    <t>郑霞</t>
  </si>
  <si>
    <t>吴山镇(本级)政府生活区</t>
  </si>
  <si>
    <t>申其金</t>
  </si>
  <si>
    <t>吴山镇彭山锡矿居委会彭山锡矿11-5-4号</t>
  </si>
  <si>
    <t>刘志媛</t>
  </si>
  <si>
    <t>吴山镇彭山锡矿居委会彭山锡矿生活小区25-1号</t>
  </si>
  <si>
    <t>丁延胜</t>
  </si>
  <si>
    <t>吴山镇萤石矿居委会萤石矿总矿生活区26-1号</t>
  </si>
  <si>
    <t>黄光红</t>
  </si>
  <si>
    <t>吴山镇红桥村下五台自然村27号</t>
  </si>
  <si>
    <t>任忠华</t>
  </si>
  <si>
    <t>吴山镇萤石矿居委会萤石矿总矿生活区39-5号</t>
  </si>
  <si>
    <t>王冬妹</t>
  </si>
  <si>
    <t>吴山镇彭山锡矿居委会彭山锡矿生活小区4-3-1号</t>
  </si>
  <si>
    <t>谢小瑛</t>
  </si>
  <si>
    <t>吴山镇彭山锡矿居委会彭山锡矿生活小区3-2-3号</t>
  </si>
  <si>
    <t>练桂生</t>
  </si>
  <si>
    <t>吴山镇彭山锡矿居委会彭山锡矿生活小区45-3号</t>
  </si>
  <si>
    <t>李美琴</t>
  </si>
  <si>
    <t>吴山镇蔡河村畈上徐家自然村11号</t>
  </si>
  <si>
    <t>方俊华</t>
  </si>
  <si>
    <t>吴山镇彭山锡矿居委会彭山锡矿生活小区3-1号</t>
  </si>
  <si>
    <t>刘建国</t>
  </si>
  <si>
    <t>吴山镇彭山锡矿居委会彭山锡矿生活小区12-2-10号</t>
  </si>
  <si>
    <t>吴相萍</t>
  </si>
  <si>
    <t>吴山镇萤石矿居委会萤石矿石粉厂1-2号</t>
  </si>
  <si>
    <t>施秀霞</t>
  </si>
  <si>
    <t>吴山镇萤石矿居委会萤石矿1矿区1-4</t>
  </si>
  <si>
    <t>杨仁智</t>
  </si>
  <si>
    <t>吴山镇萤石矿居委会萤石矿二矿区10-7</t>
  </si>
  <si>
    <t>喻冰</t>
  </si>
  <si>
    <t>吴山镇红桥村5组</t>
  </si>
  <si>
    <t>陈水英</t>
  </si>
  <si>
    <t>吴山镇萤石矿居委会萤石矿机关生活区8号</t>
  </si>
  <si>
    <t>钟建春</t>
  </si>
  <si>
    <t>吴山镇彭山锡矿居委会彭山锡矿48-8-1号</t>
  </si>
  <si>
    <t>桂训军</t>
  </si>
  <si>
    <t>吴山镇彭山锡矿居委会彭山锡矿生活小区53-3号</t>
  </si>
  <si>
    <t>方红英</t>
  </si>
  <si>
    <t>吴山镇彭山锡矿居委会彭山锡矿9-2-1号</t>
  </si>
  <si>
    <t>卢和榜</t>
  </si>
  <si>
    <t>吴山镇彭山锡矿居委会彭山锡矿生活小区</t>
  </si>
  <si>
    <t>雷万民</t>
  </si>
  <si>
    <t>吴山镇彭山锡矿居委会彭山锡矿46-6号</t>
  </si>
  <si>
    <t>陈仕香</t>
  </si>
  <si>
    <t>吴山镇萤石矿居委会萤石矿总矿生活区20-1号</t>
  </si>
  <si>
    <t>左鑫</t>
  </si>
  <si>
    <t>吴山镇彭山锡矿居委会彭山锡矿41-1-3号</t>
  </si>
  <si>
    <t>左吉平</t>
  </si>
  <si>
    <t>吴山镇彭山锡矿居委会彭山锡矿生活小区80-18号</t>
  </si>
  <si>
    <t>杨志光</t>
  </si>
  <si>
    <t>吴山镇萤石矿居委会萤石矿总矿33-6号</t>
  </si>
  <si>
    <t>朱义兵</t>
  </si>
  <si>
    <t>徐先应</t>
  </si>
  <si>
    <t>吴山镇萤石矿居委会萤石矿总矿22-2号</t>
  </si>
  <si>
    <t>童常娥</t>
  </si>
  <si>
    <t>吴山镇彭山锡矿居委会彭山锡矿生活小区12-2-2号</t>
  </si>
  <si>
    <t>陈冬梅</t>
  </si>
  <si>
    <t>吴山镇彭山锡矿居委会彭山锡矿生活小区4-2-2号</t>
  </si>
  <si>
    <t>王平</t>
  </si>
  <si>
    <t>吴山镇萤石矿居委会萤石矿居二矿区14-5号</t>
  </si>
  <si>
    <t>高景银</t>
  </si>
  <si>
    <t>雷家平</t>
  </si>
  <si>
    <t>吴山镇彭山锡矿居委会彭山锡矿生活区21-1-2号</t>
  </si>
  <si>
    <t>邓莲英</t>
  </si>
  <si>
    <t>吴山镇彭山锡矿居委会彭山锡矿生活区42-3号</t>
  </si>
  <si>
    <t>房迎莲</t>
  </si>
  <si>
    <t>吴山镇萤石矿居委会萤石矿学校生活区3-4号</t>
  </si>
  <si>
    <t>朱义荣</t>
  </si>
  <si>
    <t>吴山镇萤石矿居委会萤石矿总矿16-3号</t>
  </si>
  <si>
    <t>邓策</t>
  </si>
  <si>
    <t>吴山镇彭山锡矿居委会彭山锡矿生活小区21-3-3号</t>
  </si>
  <si>
    <t>褚书辉</t>
  </si>
  <si>
    <t>吴山镇彭山锡矿居委会彭山锡矿生活小区4-2-6号</t>
  </si>
  <si>
    <t>欧阳爱莲</t>
  </si>
  <si>
    <t>吴山镇彭山锡矿居委会彭山锡矿生活小区29-1-3号</t>
  </si>
  <si>
    <t>周 青</t>
  </si>
  <si>
    <t>吴山镇彭山锡矿居委会彭山锡矿生活小区35-13号</t>
  </si>
  <si>
    <t>李卫民</t>
  </si>
  <si>
    <t>吴山镇萤石矿居委会萤石矿1矿区生活区3-2号</t>
  </si>
  <si>
    <t>常维森</t>
  </si>
  <si>
    <t>李义峰</t>
  </si>
  <si>
    <t>陈陆三</t>
  </si>
  <si>
    <t>吴山镇萤石矿居委会萤石矿总矿38-2号</t>
  </si>
  <si>
    <t>丁宝萤</t>
  </si>
  <si>
    <t>吴山镇萤石矿居委会萤石矿二矿区6-4号</t>
  </si>
  <si>
    <t>冯四平</t>
  </si>
  <si>
    <t>吴山镇萤石矿居委会萤石矿学校区3-6号</t>
  </si>
  <si>
    <t>冯旦保</t>
  </si>
  <si>
    <t>吴山镇萤石矿居委会萤石矿2矿区9-2号</t>
  </si>
  <si>
    <t>吕文兰</t>
  </si>
  <si>
    <t>吴山镇萤石矿居委会萤石矿二矿区14-8号</t>
  </si>
  <si>
    <t>钟全女</t>
  </si>
  <si>
    <t>吴山镇彭山锡矿居委会彭山锡矿生活小区94号</t>
  </si>
  <si>
    <t>周毓</t>
  </si>
  <si>
    <t>吴山镇彭山锡矿居委会彭山锡矿26-3-3号</t>
  </si>
  <si>
    <t>何志强</t>
  </si>
  <si>
    <t>吴山镇彭山锡矿居委会彭山锡矿1-2-2号</t>
  </si>
  <si>
    <t>陈玉英</t>
  </si>
  <si>
    <t>吴山镇彭山锡矿居委会彭山锡矿9-2-2号</t>
  </si>
  <si>
    <t>黎明</t>
  </si>
  <si>
    <t>吴山镇彭山锡矿居委会彭山锡矿11-6-1号</t>
  </si>
  <si>
    <t>邱依婷</t>
  </si>
  <si>
    <t>吴山镇彭山锡矿居委会彭山锡矿55-6号</t>
  </si>
  <si>
    <t>龙春明</t>
  </si>
  <si>
    <t>吴山镇彭山锡矿居委会彭山锡矿生活小区5-2-1号</t>
  </si>
  <si>
    <t>郑梦华</t>
  </si>
  <si>
    <t>吴山镇彭山锡矿居委会彭山锡矿生活小区48-2-3号</t>
  </si>
  <si>
    <t>龙宇帆</t>
  </si>
  <si>
    <t>吴山镇彭山锡矿居委会彭山锡矿10-2-3号</t>
  </si>
  <si>
    <t>陈建华</t>
  </si>
  <si>
    <t>吴山镇彭山锡矿居委会彭山锡矿生活小区44-1号</t>
  </si>
  <si>
    <t>何中莲</t>
  </si>
  <si>
    <t>吴山镇彭山锡矿居委会彭山锡矿21-4-7号</t>
  </si>
  <si>
    <t>邱子云</t>
  </si>
  <si>
    <t>吴山镇彭山锡矿居委会彭山锡矿生活小区40-1-2号</t>
  </si>
  <si>
    <t>罗健</t>
  </si>
  <si>
    <t>吴山镇彭山锡矿居委会彭山锡矿生活小区48-1-7号</t>
  </si>
  <si>
    <t>何国兵</t>
  </si>
  <si>
    <t>吴山镇彭山锡矿居委会彭山锡矿生活小区30-1-4号</t>
  </si>
  <si>
    <t>娄昊</t>
  </si>
  <si>
    <t>吴山镇萤石矿居委会萤石矿生活小区4-3-8号</t>
  </si>
  <si>
    <t>左东来</t>
  </si>
  <si>
    <t>吴山镇彭山锡矿居委会彭山锡矿生活小区12-2-1号</t>
  </si>
  <si>
    <t>磨溪</t>
  </si>
  <si>
    <t>余志刚</t>
  </si>
  <si>
    <t>磨溪乡南田村6组</t>
  </si>
  <si>
    <t>谢  华</t>
  </si>
  <si>
    <t>磨溪乡（本级）街道139号</t>
  </si>
  <si>
    <t>王晓龙</t>
  </si>
  <si>
    <t>磨溪乡（本级）街道224号</t>
  </si>
  <si>
    <t>戢文娟</t>
  </si>
  <si>
    <t>磨溪乡磨溪村6组</t>
  </si>
  <si>
    <t>车桥</t>
  </si>
  <si>
    <t>林树松</t>
  </si>
  <si>
    <t>车桥镇车桥村林下西路25号</t>
  </si>
  <si>
    <t>汪芳红</t>
  </si>
  <si>
    <t>车桥镇昆山村5组</t>
  </si>
  <si>
    <t>李续林</t>
  </si>
  <si>
    <t>车桥镇车桥村5组</t>
  </si>
  <si>
    <t>邹桥</t>
  </si>
  <si>
    <t>陈金泉</t>
  </si>
  <si>
    <t>邹桥乡付山村6组</t>
  </si>
  <si>
    <t>廖永东</t>
  </si>
  <si>
    <t>邹桥乡杨坊村廖家</t>
  </si>
  <si>
    <t>彭熊雄</t>
  </si>
  <si>
    <t>邹桥乡邹桥村关山林场宿舍</t>
  </si>
  <si>
    <t>刘梦金</t>
  </si>
  <si>
    <t>刘海林</t>
  </si>
  <si>
    <t>邹桥乡付山村8组</t>
  </si>
  <si>
    <t>叶冬娥</t>
  </si>
  <si>
    <t>邹桥乡邹桥村8组</t>
  </si>
  <si>
    <t>岑桂生</t>
  </si>
  <si>
    <t>邹桥乡邹桥村岑家24号</t>
  </si>
  <si>
    <t>林冬兰</t>
  </si>
  <si>
    <t>邹桥乡张坑村5组</t>
  </si>
  <si>
    <t>夏  兵</t>
  </si>
  <si>
    <t xml:space="preserve">邹桥乡杨坊村湖塘水库宿舍1-26号 </t>
  </si>
  <si>
    <t>王 瑛</t>
  </si>
  <si>
    <t>邹桥乡杨坊村7组</t>
  </si>
  <si>
    <t>王检毛</t>
  </si>
  <si>
    <t>爱民</t>
  </si>
  <si>
    <t>陶汉江</t>
  </si>
  <si>
    <t>爱民乡柏树村10组</t>
  </si>
  <si>
    <t>洪秋红</t>
  </si>
  <si>
    <t>爱民乡红岩村3组</t>
  </si>
  <si>
    <t>程世梁</t>
  </si>
  <si>
    <t>爱民乡红岩村10组</t>
  </si>
  <si>
    <t>程文峰</t>
  </si>
  <si>
    <t>爱民乡（本级）
政府生活区10号</t>
  </si>
  <si>
    <t>塘山</t>
  </si>
  <si>
    <t>陈知国</t>
  </si>
  <si>
    <t>塘山乡石源村1组</t>
  </si>
  <si>
    <t>冯春娥</t>
  </si>
  <si>
    <t>钟友财</t>
  </si>
  <si>
    <t>塘山乡石源村6组</t>
  </si>
  <si>
    <t>吴志华</t>
  </si>
  <si>
    <t>塘山乡岭上村1组</t>
  </si>
  <si>
    <t>丰林</t>
  </si>
  <si>
    <t>宋多伢</t>
  </si>
  <si>
    <t>丰林镇大畈村4组</t>
  </si>
  <si>
    <t>余冬火</t>
  </si>
  <si>
    <t>邓大连</t>
  </si>
  <si>
    <t>丰林镇(本级)白果粮管所7号</t>
  </si>
  <si>
    <t>占必桃</t>
  </si>
  <si>
    <t>丰林镇黄㛚村2组</t>
  </si>
  <si>
    <t>孙法清</t>
  </si>
  <si>
    <t>丰林镇桥头村6组</t>
  </si>
  <si>
    <t>杨国芳</t>
  </si>
  <si>
    <t>丰林镇依塘村5组</t>
  </si>
  <si>
    <t>吕锦芳</t>
  </si>
  <si>
    <t>丰林镇畈上王村9组</t>
  </si>
  <si>
    <t>刘丹</t>
  </si>
  <si>
    <t>桂良友</t>
  </si>
  <si>
    <t>丰林镇依塘村吴家37-1号</t>
  </si>
  <si>
    <t>周水香</t>
  </si>
  <si>
    <t>丰林镇黄㛚共销社生活区7号</t>
  </si>
  <si>
    <t>胡老伍</t>
  </si>
  <si>
    <t>丰林镇依塘村3组</t>
  </si>
  <si>
    <t>陈金英</t>
  </si>
  <si>
    <t>单业秀</t>
  </si>
  <si>
    <t>叶金堂</t>
  </si>
  <si>
    <t>蔡帮根</t>
  </si>
  <si>
    <t>李丽娟</t>
  </si>
  <si>
    <t>丰林镇乌石村乌石门</t>
  </si>
  <si>
    <t>桂国华</t>
  </si>
  <si>
    <t>河东乡桥东居
委会石桥路170-582号</t>
  </si>
  <si>
    <t>洪杏平</t>
  </si>
  <si>
    <t>丰林镇丰林村7组</t>
  </si>
  <si>
    <t>王贤定</t>
  </si>
  <si>
    <t>丰林镇大畈村2组</t>
  </si>
  <si>
    <t>黄道云</t>
  </si>
  <si>
    <t>丰林镇大畈村3组</t>
  </si>
  <si>
    <t>彭山</t>
  </si>
  <si>
    <t>宋相龙</t>
  </si>
  <si>
    <t>彭山林场彭山村6组</t>
  </si>
  <si>
    <t>张大斌</t>
  </si>
  <si>
    <t>蒲亭镇义峰居委会
义峰路164号</t>
  </si>
  <si>
    <t>张 建</t>
  </si>
  <si>
    <t>彭山林林场祥林小区</t>
  </si>
  <si>
    <t>园艺</t>
  </si>
  <si>
    <t>向金梅</t>
  </si>
  <si>
    <t>园艺场（本级）机关宿舍81-1号</t>
  </si>
  <si>
    <t>汪  峰</t>
  </si>
  <si>
    <t>河东乡爱民居委会会石桥路8-13号</t>
  </si>
  <si>
    <t>张传洪</t>
  </si>
  <si>
    <t>河东乡爱民居委会会石桥路166-498号</t>
  </si>
  <si>
    <t>闵  鹏</t>
  </si>
  <si>
    <t>河东乡爱民居委会会石桥路8-485号</t>
  </si>
  <si>
    <t>葛 媛</t>
  </si>
  <si>
    <t>河东乡爱民居委会会石桥路8-276号</t>
  </si>
  <si>
    <t>胡兵华</t>
  </si>
  <si>
    <t>河东乡爱民居委会会石桥路289-201号</t>
  </si>
  <si>
    <t>3604260202300</t>
  </si>
  <si>
    <t>张炳炽</t>
  </si>
  <si>
    <t>河东乡爱民居委会会爱民厂单身户生活区35号</t>
  </si>
  <si>
    <t>3604260202315</t>
  </si>
  <si>
    <t>万德勇</t>
  </si>
  <si>
    <t>河东乡爱民居委会会石桥路8-73号</t>
  </si>
  <si>
    <t>余维民</t>
  </si>
  <si>
    <t>河东乡爱民居委会石桥路8-65号</t>
  </si>
  <si>
    <t>阙定禾</t>
  </si>
  <si>
    <t>河东乡爱民居委会石桥路289-18号</t>
  </si>
  <si>
    <t>凌志江</t>
  </si>
  <si>
    <t>河东乡爱民居委会会爱民厂单身宿舍150号</t>
  </si>
  <si>
    <t>龚文根</t>
  </si>
  <si>
    <t>河东乡爱民居委会会石桥路8-146号</t>
  </si>
  <si>
    <t>黄国华</t>
  </si>
  <si>
    <t>河东乡爱民居委会会石桥路8-490号</t>
  </si>
  <si>
    <t>翁菁琳</t>
  </si>
  <si>
    <t>河东乡爱民居委会会石桥路8-272号</t>
  </si>
  <si>
    <t>高  军</t>
  </si>
  <si>
    <t>河东乡爱民居委会会石桥路8-245号</t>
  </si>
  <si>
    <t>喻国荣</t>
  </si>
  <si>
    <t>河东乡爱民居委会会石桥路28-106号</t>
  </si>
  <si>
    <t>王金香</t>
  </si>
  <si>
    <t>河东乡爱民居委会会石桥路166-161号</t>
  </si>
  <si>
    <r>
      <rPr>
        <sz val="10"/>
        <rFont val="宋体"/>
        <charset val="134"/>
      </rPr>
      <t>360426020231</t>
    </r>
    <r>
      <rPr>
        <sz val="10"/>
        <rFont val="宋体"/>
        <charset val="134"/>
      </rPr>
      <t>6</t>
    </r>
  </si>
  <si>
    <t>余 伟</t>
  </si>
  <si>
    <t>河东乡爱民居委会会爱民厂单身户生活区70号</t>
  </si>
  <si>
    <r>
      <rPr>
        <sz val="10"/>
        <rFont val="宋体"/>
        <charset val="134"/>
      </rPr>
      <t>360426020231</t>
    </r>
    <r>
      <rPr>
        <sz val="10"/>
        <rFont val="宋体"/>
        <charset val="134"/>
      </rPr>
      <t>7</t>
    </r>
  </si>
  <si>
    <t>王细祥</t>
  </si>
  <si>
    <t>河东乡爱民居委会会石桥路166-410号</t>
  </si>
  <si>
    <t>3604260202323</t>
  </si>
  <si>
    <t>陈火苟</t>
  </si>
  <si>
    <t>河东乡爱民居委会会爱民厂单身户生活区5号</t>
  </si>
  <si>
    <t>3604260202324</t>
  </si>
  <si>
    <t>曾明华</t>
  </si>
  <si>
    <t>河东乡爱民居委会会石桥路8-437号</t>
  </si>
  <si>
    <t>刘林宝</t>
  </si>
  <si>
    <t>蒲亭镇北门居委会南门路19-29号</t>
  </si>
  <si>
    <t>龚春华</t>
  </si>
  <si>
    <t>蒲亭镇东风居委会东风路6-1号</t>
  </si>
  <si>
    <t>周裔寿</t>
  </si>
  <si>
    <t>河东乡爱民居委会会爱民厂单身户生活区124号</t>
  </si>
  <si>
    <t>熊小平</t>
  </si>
  <si>
    <t>河东乡爱民居委会会石桥路289-43号</t>
  </si>
  <si>
    <t>蒲亭</t>
  </si>
  <si>
    <t>徐淑兰</t>
  </si>
  <si>
    <t>蒲亭镇东风居委会火车站路103号</t>
  </si>
  <si>
    <t>陈素萍</t>
  </si>
  <si>
    <t>蒲亭镇东风居委会南门路37-85号</t>
  </si>
  <si>
    <t>余志坚</t>
  </si>
  <si>
    <t>蒲亭镇东风居委会东风路34-1号</t>
  </si>
  <si>
    <t>李江</t>
  </si>
  <si>
    <t>蒲亭镇东风居委会南门后路26号</t>
  </si>
  <si>
    <t>刘革军</t>
  </si>
  <si>
    <t>蒲亭镇东风居委会南门路64号</t>
  </si>
  <si>
    <t>张开岑</t>
  </si>
  <si>
    <t>蒲亭镇东风居委会南门后路52号</t>
  </si>
  <si>
    <t>黄几印</t>
  </si>
  <si>
    <t>蒲亭镇东风居委会南门路145号</t>
  </si>
  <si>
    <t>陈龙华</t>
  </si>
  <si>
    <t>蒲亭镇东风居委会南门路15-6号</t>
  </si>
  <si>
    <t>甘露露</t>
  </si>
  <si>
    <t>蒲亭镇东风居委会火车站路75号</t>
  </si>
  <si>
    <t>桂冬林</t>
  </si>
  <si>
    <t>蒲亭镇东风居委会一支路22号</t>
  </si>
  <si>
    <t>金端水</t>
  </si>
  <si>
    <t>蒲亭镇东风居委会五里墩路1-489</t>
  </si>
  <si>
    <t>吴相民</t>
  </si>
  <si>
    <t>蒲亭镇东风居委会东风路288号</t>
  </si>
  <si>
    <t>江红</t>
  </si>
  <si>
    <t>蒲亭镇东风居委会东风路242-15</t>
  </si>
  <si>
    <t>邱考会</t>
  </si>
  <si>
    <t>蒲亭镇东风居委会东风路273号</t>
  </si>
  <si>
    <t>刘  艳</t>
  </si>
  <si>
    <t>蒲亭镇东风居委会桂田大廉租房8-10号</t>
  </si>
  <si>
    <t>王勇</t>
  </si>
  <si>
    <t>蒲亭镇东风居委会东风路95号</t>
  </si>
  <si>
    <t>袁维</t>
  </si>
  <si>
    <t>蒲亭镇东风居委会朝阳路232-4号</t>
  </si>
  <si>
    <t>周瑞华</t>
  </si>
  <si>
    <t>蒲亭镇东风居委会五里墩路60-1493号</t>
  </si>
  <si>
    <t>程霜菊</t>
  </si>
  <si>
    <t>蒲亭镇东风居委会东风路56-28号</t>
  </si>
  <si>
    <t>李建军</t>
  </si>
  <si>
    <t>蒲亭镇东风居委会东风路253-2号</t>
  </si>
  <si>
    <t>何季德</t>
  </si>
  <si>
    <t>蒲亭镇北门居委会石桥路183-77号</t>
  </si>
  <si>
    <t>邓小胜</t>
  </si>
  <si>
    <t>蒲亭镇东风居委会东风路212-16号</t>
  </si>
  <si>
    <t>樊木望</t>
  </si>
  <si>
    <t>蒲亭镇东风居委会富贵苑小区6-2-201号</t>
  </si>
  <si>
    <t>高光彩</t>
  </si>
  <si>
    <t>蒲亭镇东风居委会南门路139-3号</t>
  </si>
  <si>
    <t>代君迎</t>
  </si>
  <si>
    <t>吴山镇萤石矿居委会萤石矿总矿28-6号</t>
  </si>
  <si>
    <t>张波</t>
  </si>
  <si>
    <t>蒲亭镇东风居委会东风路172－2号</t>
  </si>
  <si>
    <t>万仁梁</t>
  </si>
  <si>
    <t>蒲亭镇东风居委会南门路168号</t>
  </si>
  <si>
    <t>徐小军</t>
  </si>
  <si>
    <t>蒲亭镇东风居委会蒲塘路216号</t>
  </si>
  <si>
    <t>胥明</t>
  </si>
  <si>
    <t>蒲亭镇东风居委会东风路212附38号</t>
  </si>
  <si>
    <t>3604260101-018</t>
  </si>
  <si>
    <t>杨小安</t>
  </si>
  <si>
    <t>蒲亭镇东风居委会南门后路159号</t>
  </si>
  <si>
    <t>杨巧红</t>
  </si>
  <si>
    <t>蒲亭镇东风居委会东风路51-2号</t>
  </si>
  <si>
    <t>王焱华</t>
  </si>
  <si>
    <t>蒲亭镇东风居委会南门后路196号</t>
  </si>
  <si>
    <t>管荣桦</t>
  </si>
  <si>
    <t>蒲亭镇东风居委会南门后路173号</t>
  </si>
  <si>
    <t>胡水保</t>
  </si>
  <si>
    <t>蒲亭镇东风居委会南门后路111号</t>
  </si>
  <si>
    <t>杨超</t>
  </si>
  <si>
    <t>蒲亭镇东风居委会南门后路103号</t>
  </si>
  <si>
    <t>徐月英</t>
  </si>
  <si>
    <t>蒲亭镇东风居委会南门后路83号</t>
  </si>
  <si>
    <t>张国爱</t>
  </si>
  <si>
    <t>蒲亭镇东风居委会南门后路112号</t>
  </si>
  <si>
    <t>樊凯</t>
  </si>
  <si>
    <t>蒲亭镇东风居委会南门路119号</t>
  </si>
  <si>
    <t>谢成宽</t>
  </si>
  <si>
    <t>蒲亭镇东风居委会南门后路75号</t>
  </si>
  <si>
    <t>周金风</t>
  </si>
  <si>
    <t>蒲亭镇东风居委会火车站路109-11号</t>
  </si>
  <si>
    <t>胡宋武</t>
  </si>
  <si>
    <t>蒲亭镇东风居委会南门后路77号</t>
  </si>
  <si>
    <t>江隆桂</t>
  </si>
  <si>
    <t>蒲亭镇东风居委会南门路223号</t>
  </si>
  <si>
    <t>陈文娟</t>
  </si>
  <si>
    <t>蒲亭镇东风居委会火车站路171号</t>
  </si>
  <si>
    <t>陈小波</t>
  </si>
  <si>
    <t>蒲亭镇东风居委会东风路170-23号</t>
  </si>
  <si>
    <t>施淑珍</t>
  </si>
  <si>
    <t>蒲亭镇东风居委会一支路4号</t>
  </si>
  <si>
    <t>杨小红</t>
  </si>
  <si>
    <t>蒲亭镇东风居委会东风路155-11号</t>
  </si>
  <si>
    <t>刘梅珍</t>
  </si>
  <si>
    <t>蒲亭镇东风居委会朝阳村13组</t>
  </si>
  <si>
    <t>熊李伟</t>
  </si>
  <si>
    <t>蒲亭镇东风居委会南门后路89号</t>
  </si>
  <si>
    <t>刘宏光</t>
  </si>
  <si>
    <t>蒲亭镇东风居委会朝阳路213号</t>
  </si>
  <si>
    <t>黄欢</t>
  </si>
  <si>
    <t>蒲亭镇东风居委会南门路35-146号</t>
  </si>
  <si>
    <t>涂聪聪</t>
  </si>
  <si>
    <t>蒲亭镇东风居委会东风路212-78号</t>
  </si>
  <si>
    <t>赵慧</t>
  </si>
  <si>
    <t>蒲亭镇东风居委会东风路133-15号</t>
  </si>
  <si>
    <t>李先菊</t>
  </si>
  <si>
    <t>蒲亭镇东风居委会南门路176-3号</t>
  </si>
  <si>
    <t>付静</t>
  </si>
  <si>
    <t>蒲亭镇东风居委会恒裕花园1-2-601号</t>
  </si>
  <si>
    <t>陆小芳</t>
  </si>
  <si>
    <t>蒲亭镇东风居委会火车站路109-15</t>
  </si>
  <si>
    <t>樊盛根</t>
  </si>
  <si>
    <t>蒲亭镇东风居委会火车站路123-1</t>
  </si>
  <si>
    <t>刘国富</t>
  </si>
  <si>
    <t>蒲亭镇东风居委会东风路197-6号</t>
  </si>
  <si>
    <t>陈伯文</t>
  </si>
  <si>
    <t>蒲亭镇东风居委会南门路133号</t>
  </si>
  <si>
    <t>李绍华</t>
  </si>
  <si>
    <t>蒲亭镇东风居委会东风路99-29</t>
  </si>
  <si>
    <t>杨曼茹</t>
  </si>
  <si>
    <t>蒲亭镇东风居委会桂田大道金桂苑7-1-302号</t>
  </si>
  <si>
    <t>于小红</t>
  </si>
  <si>
    <t>蒲亭镇东风居委会东风路242-16号</t>
  </si>
  <si>
    <t>李健</t>
  </si>
  <si>
    <t>蒲亭镇东风居委会东风路212-8号</t>
  </si>
  <si>
    <t>危彬生</t>
  </si>
  <si>
    <t>蒲亭镇东风居委会南门后路181号</t>
  </si>
  <si>
    <t>刘海燕</t>
  </si>
  <si>
    <t>蒲亭镇东风居委会一支道1号</t>
  </si>
  <si>
    <t>胡爱华</t>
  </si>
  <si>
    <t>蒲亭镇东风居委会东风路181-25号</t>
  </si>
  <si>
    <t>刘彦松</t>
  </si>
  <si>
    <t>蒲亭镇东风居委会南门路139-11号</t>
  </si>
  <si>
    <t>付桂梅</t>
  </si>
  <si>
    <t>蒲亭镇东风居委会富贵苑小区1-3-502</t>
  </si>
  <si>
    <t>徐家乐</t>
  </si>
  <si>
    <t>蒲亭镇东风居委会东风路192-23</t>
  </si>
  <si>
    <t>江昌虎</t>
  </si>
  <si>
    <t>蒲亭镇东风居委会东风路139号</t>
  </si>
  <si>
    <t>薛刚义</t>
  </si>
  <si>
    <t>蒲亭镇东风居委会南门后路110号</t>
  </si>
  <si>
    <t>3604260101196-1</t>
  </si>
  <si>
    <t>查金芝</t>
  </si>
  <si>
    <t>蒲亭镇东风居委会五里墩路1-395号</t>
  </si>
  <si>
    <t>3604260101198-1</t>
  </si>
  <si>
    <t>黄大毛</t>
  </si>
  <si>
    <t>蒲亭镇东风居委会五里墩路1-688号</t>
  </si>
  <si>
    <t>陶宣金</t>
  </si>
  <si>
    <t>蒲亭镇东风居委会东风路111号</t>
  </si>
  <si>
    <t>舒忠元</t>
  </si>
  <si>
    <t>周丽</t>
  </si>
  <si>
    <t>蒲亭镇东风居委会朝阳路205-24号</t>
  </si>
  <si>
    <t>冯培智</t>
  </si>
  <si>
    <t>蒲亭镇东风居委会朝阳路252-2号</t>
  </si>
  <si>
    <t>熊清宝</t>
  </si>
  <si>
    <t>蒲亭镇东风居委会一支路19-4号</t>
  </si>
  <si>
    <t>3604260101-010</t>
  </si>
  <si>
    <t>刘德军</t>
  </si>
  <si>
    <t>河东乡爱民居委会爱民厂二区</t>
  </si>
  <si>
    <t>3604260101-015</t>
  </si>
  <si>
    <t>连本秀</t>
  </si>
  <si>
    <t>蒲亭镇东风居委会义峰南路171号</t>
  </si>
  <si>
    <t>3604260101-017</t>
  </si>
  <si>
    <t>肖成奎</t>
  </si>
  <si>
    <t>蒲亭镇东风居委会南门后路49号</t>
  </si>
  <si>
    <t>3604260101-019</t>
  </si>
  <si>
    <t>汤昊</t>
  </si>
  <si>
    <t>蒲亭镇东风居委会朝阳路89-10号</t>
  </si>
  <si>
    <t>魏文钰</t>
  </si>
  <si>
    <t>蒲亭镇东风居委会朝阳路310号</t>
  </si>
  <si>
    <t>江忠南</t>
  </si>
  <si>
    <t>杨根妹</t>
  </si>
  <si>
    <t>蒲亭镇东风居委会东风路192-7号</t>
  </si>
  <si>
    <t>周芸</t>
  </si>
  <si>
    <t>蒲亭镇东风居委会南门后路6号</t>
  </si>
  <si>
    <t>齐传根</t>
  </si>
  <si>
    <t>蒲亭镇东风居委会火车站路12号</t>
  </si>
  <si>
    <t>易善良</t>
  </si>
  <si>
    <t>蒲亭镇东风居委会桂林村8组</t>
  </si>
  <si>
    <t>杨 宏</t>
  </si>
  <si>
    <t>蒲亭镇东风居委会朝阳路265号</t>
  </si>
  <si>
    <t>罗萍</t>
  </si>
  <si>
    <t>蒲亭镇东风居委会东风路118-6号</t>
  </si>
  <si>
    <t>周晓华</t>
  </si>
  <si>
    <t>蒲亭镇义峰居委会义峰路371号</t>
  </si>
  <si>
    <t>余丽琴</t>
  </si>
  <si>
    <t>蒲亭镇义峰居委会义峰南路274号</t>
  </si>
  <si>
    <t>徐南火</t>
  </si>
  <si>
    <t>蒲亭镇义峰居委会义峰路150号</t>
  </si>
  <si>
    <t>朱用炉</t>
  </si>
  <si>
    <t>蒲亭镇义峰居委会义峰南路161号</t>
  </si>
  <si>
    <t>汪友元</t>
  </si>
  <si>
    <t>蒲亭镇义峰居委会义峰南路349号</t>
  </si>
  <si>
    <t>洪德强</t>
  </si>
  <si>
    <t>蒲亭镇义峰居委会义峰路347-2号</t>
  </si>
  <si>
    <t>张声德</t>
  </si>
  <si>
    <t>蒲亭镇义峰居委会义峰南路2-1号</t>
  </si>
  <si>
    <t>徐礼红</t>
  </si>
  <si>
    <t>蒲亭镇义峰居委会义峰路627号</t>
  </si>
  <si>
    <t>杜基贵</t>
  </si>
  <si>
    <t>蒲亭镇义峰居委会义峰南路109号</t>
  </si>
  <si>
    <t>张  亮</t>
  </si>
  <si>
    <t>蒲亭镇义峰居委会义峰路460号</t>
  </si>
  <si>
    <t>洪  芸</t>
  </si>
  <si>
    <t>蒲亭镇义峰居委会祥宁居5橦</t>
  </si>
  <si>
    <t>郑亮</t>
  </si>
  <si>
    <t>蒲亭镇义峰居委会义峰南路9-1号</t>
  </si>
  <si>
    <t>张红秀</t>
  </si>
  <si>
    <t>蒲亭镇义峰居委会蒲塘路29号</t>
  </si>
  <si>
    <t>骆腊秀</t>
  </si>
  <si>
    <t>蒲亭镇义峰居委会义峰路581号</t>
  </si>
  <si>
    <t>郑江涛</t>
  </si>
  <si>
    <t>蒲亭镇义峰居委会义峰路210号</t>
  </si>
  <si>
    <t>王宝心</t>
  </si>
  <si>
    <t>蒲亭镇义峰居委会义峰南路177号</t>
  </si>
  <si>
    <t>熊香莲</t>
  </si>
  <si>
    <t>蒲亭镇义峰居委会义峰南路189号</t>
  </si>
  <si>
    <t>左家智</t>
  </si>
  <si>
    <t>蒲亭镇义峰居委会义峰路408-20号</t>
  </si>
  <si>
    <t>樊金霞</t>
  </si>
  <si>
    <t>蒲亭镇义峰居委会义峰路568-54号</t>
  </si>
  <si>
    <t>钱杨好</t>
  </si>
  <si>
    <t>蒲亭镇义峰居委会义峰路南路223号</t>
  </si>
  <si>
    <t>洪 强</t>
  </si>
  <si>
    <r>
      <rPr>
        <sz val="10"/>
        <rFont val="宋体"/>
        <charset val="134"/>
      </rPr>
      <t>蒲亭镇义峰居委会熙鸿C区</t>
    </r>
    <r>
      <rPr>
        <sz val="10"/>
        <rFont val="宋体"/>
        <charset val="134"/>
      </rPr>
      <t>2-101号</t>
    </r>
  </si>
  <si>
    <t>龚浔安</t>
  </si>
  <si>
    <t>蒲亭镇义峰居委会义峰路577-5号</t>
  </si>
  <si>
    <t>郭冬生</t>
  </si>
  <si>
    <t>蒲亭镇义峰居委会义峰南路257-121号</t>
  </si>
  <si>
    <r>
      <rPr>
        <sz val="10"/>
        <rFont val="宋体"/>
        <charset val="134"/>
      </rPr>
      <t>黄</t>
    </r>
    <r>
      <rPr>
        <sz val="10"/>
        <rFont val="宋体"/>
        <charset val="134"/>
      </rPr>
      <t>飞</t>
    </r>
  </si>
  <si>
    <t>蒲亭镇义峰居委会义峰南路289号</t>
  </si>
  <si>
    <t>刘彦聪</t>
  </si>
  <si>
    <t>蒲亭镇义峰居委会义峰南路190号</t>
  </si>
  <si>
    <t>张水秀</t>
  </si>
  <si>
    <t>蒲亭镇义峰居委会蒲塘路3-3号</t>
  </si>
  <si>
    <t>董  彬</t>
  </si>
  <si>
    <t>蒲亭镇义峰居委会一支路38号</t>
  </si>
  <si>
    <t>杨盛辉</t>
  </si>
  <si>
    <t>蒲亭镇义峰居委会义峰路385号</t>
  </si>
  <si>
    <t>高 芊</t>
  </si>
  <si>
    <t>蒲亭镇义峰居委会义峰南路364号</t>
  </si>
  <si>
    <t>刘玲妹</t>
  </si>
  <si>
    <t>蒲亭镇义峰居委会义峰南路199号</t>
  </si>
  <si>
    <t>陈叶宾</t>
  </si>
  <si>
    <t>蒲亭镇义峰居委会义峰南路212号</t>
  </si>
  <si>
    <t>李  菁</t>
  </si>
  <si>
    <t>蒲亭镇义峰居委会义峰南路303号</t>
  </si>
  <si>
    <t>章四兰</t>
  </si>
  <si>
    <t>蒲亭镇义峰居委会义峰南路17号</t>
  </si>
  <si>
    <t>张香成</t>
  </si>
  <si>
    <t>蒲亭镇义峰居委会义峰路211-1号</t>
  </si>
  <si>
    <t>陈兴贵</t>
  </si>
  <si>
    <t>蒲亭镇义峰居委会义峰南路附257号</t>
  </si>
  <si>
    <t>文志平</t>
  </si>
  <si>
    <t>蒲亭镇义峰居委会义峰路257-150号</t>
  </si>
  <si>
    <t>郭志荣</t>
  </si>
  <si>
    <t>蒲亭镇义峰居委会义峰路111号</t>
  </si>
  <si>
    <t>石江仙</t>
  </si>
  <si>
    <t>蒲亭镇义峰居委会义峰南路375号</t>
  </si>
  <si>
    <t>胡晓芳</t>
  </si>
  <si>
    <t>蒲亭镇义峰居委会义峰路302-11号</t>
  </si>
  <si>
    <t>吴庆海</t>
  </si>
  <si>
    <t>蒲亭镇义峰居委会
(彭山锡矿居委会)彭山锡矿生活区27-3-4号</t>
  </si>
  <si>
    <t>张庆梅</t>
  </si>
  <si>
    <t>蒲亭镇义峰居委会义峰南路257号</t>
  </si>
  <si>
    <t>张祁泉</t>
  </si>
  <si>
    <t>蒲亭镇义峰居委会义峰路685号</t>
  </si>
  <si>
    <t>姜小毛</t>
  </si>
  <si>
    <t>蒲亭镇义峰居委会义峰路13号号</t>
  </si>
  <si>
    <t>朱建平</t>
  </si>
  <si>
    <t>蒲亭镇义峰居委会义峰南路374号</t>
  </si>
  <si>
    <t>邓超超</t>
  </si>
  <si>
    <t>蒲亭镇义峰居委会祥宁居C幢1-501号</t>
  </si>
  <si>
    <t>李爱毛</t>
  </si>
  <si>
    <t>蒲亭镇义峰居委会山水人家北苑
6-1-101号</t>
  </si>
  <si>
    <t>熊明华</t>
  </si>
  <si>
    <t>蒲亭镇义峰居委会金丰城小区
7-302号</t>
  </si>
  <si>
    <t>王子峰</t>
  </si>
  <si>
    <t>蒲亭镇义峰居委会义峰南路136号</t>
  </si>
  <si>
    <t>谢文慧</t>
  </si>
  <si>
    <t>蒲亭镇义峰居委会五里墩路60-429号</t>
  </si>
  <si>
    <t>3604260102-039</t>
  </si>
  <si>
    <t>桂国花</t>
  </si>
  <si>
    <t>蒲亭镇义峰居委会义峰路376号</t>
  </si>
  <si>
    <t>杜高磊</t>
  </si>
  <si>
    <t>蒲亭镇义峰居委会义峰路202号</t>
  </si>
  <si>
    <t>3604260102-002</t>
  </si>
  <si>
    <t>陶昭辉</t>
  </si>
  <si>
    <t>蒲亭镇义峰居委会义峰路2-6号</t>
  </si>
  <si>
    <t>3604260102-008</t>
  </si>
  <si>
    <t>宋名程</t>
  </si>
  <si>
    <t>蒲亭镇义峰居委会义峰南路50号</t>
  </si>
  <si>
    <t>于江明</t>
  </si>
  <si>
    <t>蒲亭镇义峰居委会长运公司宿舍</t>
  </si>
  <si>
    <t>熊细水</t>
  </si>
  <si>
    <t>蒲亭镇义峰居委会义峰路101-1号</t>
  </si>
  <si>
    <t>胡明旺</t>
  </si>
  <si>
    <t>蒲亭镇义峰居委会义峰南路314号</t>
  </si>
  <si>
    <t>刘  剑</t>
  </si>
  <si>
    <t>蒲亭镇东风居委会东风路132-23号</t>
  </si>
  <si>
    <t>倪子帆</t>
  </si>
  <si>
    <t>蒲亭镇义峰居委会五里墩路60-395号</t>
  </si>
  <si>
    <t>郭春莲</t>
  </si>
  <si>
    <t>崔和平</t>
  </si>
  <si>
    <t>蒲亭镇义峰居委会义峰南路58号</t>
  </si>
  <si>
    <t>李 嘉</t>
  </si>
  <si>
    <t>蒲亭镇义峰居委会桂田大道廉租房</t>
  </si>
  <si>
    <t>查  勇</t>
  </si>
  <si>
    <t>蒲亭镇北门居委会北门路39号</t>
  </si>
  <si>
    <t>黄广平</t>
  </si>
  <si>
    <t>蒲亭镇北门居委会南门路218号</t>
  </si>
  <si>
    <t>周海桥</t>
  </si>
  <si>
    <t>蒲亭镇北门居委会（朝阳村）朝阳村8组</t>
  </si>
  <si>
    <t>李国华</t>
  </si>
  <si>
    <t>蒲亭镇北门居委会石桥路47-12</t>
  </si>
  <si>
    <t>解爱虎</t>
  </si>
  <si>
    <t>蒲亭镇北门居委会石桥路35-6</t>
  </si>
  <si>
    <t>胡凤莲</t>
  </si>
  <si>
    <t>蒲亭镇北门居委会南门路23-12</t>
  </si>
  <si>
    <t>胡锦云</t>
  </si>
  <si>
    <t>彭山林场生活区20-2号</t>
  </si>
  <si>
    <t>3604260103273-1</t>
  </si>
  <si>
    <t>戴荣华</t>
  </si>
  <si>
    <t>蒲亭镇北门居委会新世纪小区5-3-302号</t>
  </si>
  <si>
    <t>陈贵娥</t>
  </si>
  <si>
    <t>蒲亭镇北门居委会博阳御景园2-4-701号</t>
  </si>
  <si>
    <t>丁淑敏</t>
  </si>
  <si>
    <t>东门洲</t>
  </si>
  <si>
    <t>钱四安</t>
  </si>
  <si>
    <t>蒲亭镇北门居委会南门后路201号</t>
  </si>
  <si>
    <t>朱田训</t>
  </si>
  <si>
    <t>蒲亭镇北门居委会南门路52-5号</t>
  </si>
  <si>
    <t>万美云</t>
  </si>
  <si>
    <t>蒲亭镇北门居委会石桥路166号</t>
  </si>
  <si>
    <t>岳艳霞</t>
  </si>
  <si>
    <t>蒲亭镇北门居委会南门路62-84号</t>
  </si>
  <si>
    <t>陶丽萍</t>
  </si>
  <si>
    <t>蒲亭镇北门居委会南门路106-24</t>
  </si>
  <si>
    <t>唐来宝</t>
  </si>
  <si>
    <t>蒲亭镇北门居委会北门后路27号</t>
  </si>
  <si>
    <t>孙永平</t>
  </si>
  <si>
    <t>黄微</t>
  </si>
  <si>
    <t>蒲亭镇北门居委会南门路35-59号</t>
  </si>
  <si>
    <t>孙 威</t>
  </si>
  <si>
    <t>蒲亭镇北门居委会东门洲134号</t>
  </si>
  <si>
    <t>赵木生</t>
  </si>
  <si>
    <t>蒲亭镇北门居委会南门路53号</t>
  </si>
  <si>
    <t>孙师珍</t>
  </si>
  <si>
    <t>蒲亭镇北门居委会石桥路283号</t>
  </si>
  <si>
    <t>魏晖</t>
  </si>
  <si>
    <t>蒲亭镇北门居委会石桥路281号</t>
  </si>
  <si>
    <t>江 涛</t>
  </si>
  <si>
    <t>蒲亭镇东风居委会东风路105-2号</t>
  </si>
  <si>
    <t>胡水根</t>
  </si>
  <si>
    <t>蒲亭镇北门居委会北门后路24号</t>
  </si>
  <si>
    <t>姜逢来</t>
  </si>
  <si>
    <t>蒲亭镇北门居委会永兴路2-21号</t>
  </si>
  <si>
    <t>黄巧玲</t>
  </si>
  <si>
    <t xml:space="preserve">蒲亭镇北门居委会东门洲68号 </t>
  </si>
  <si>
    <t>汤增旭</t>
  </si>
  <si>
    <t>蒲亭镇北门居委会北门路49-40号</t>
  </si>
  <si>
    <t>李烘娇</t>
  </si>
  <si>
    <t>蒲亭镇北门居委会五里墩路60-1078号</t>
  </si>
  <si>
    <t>万维杏</t>
  </si>
  <si>
    <t>蒲亭镇北门居委会北门路55号</t>
  </si>
  <si>
    <t>杨明武</t>
  </si>
  <si>
    <t>蒲亭镇北门居委会北门路61号</t>
  </si>
  <si>
    <t>刘彦桂</t>
  </si>
  <si>
    <t>蒲亭镇北门居委会东门洲33号</t>
  </si>
  <si>
    <t>孙学军</t>
  </si>
  <si>
    <t>蒲亭镇北门居委会石桥路60-1号</t>
  </si>
  <si>
    <t>何瑞明</t>
  </si>
  <si>
    <t>蒲亭镇北门居委会北门路48-8号</t>
  </si>
  <si>
    <t>杨勇红</t>
  </si>
  <si>
    <t>蒲亭镇北门居委会北门路35-4号</t>
  </si>
  <si>
    <t>曾  亮</t>
  </si>
  <si>
    <t>蒲亭镇北门居委会石桥路166附80号</t>
  </si>
  <si>
    <t>高文花</t>
  </si>
  <si>
    <t>蒲亭镇北门居委会新世纪小区4-5号</t>
  </si>
  <si>
    <t>马巧英</t>
  </si>
  <si>
    <t>蒲亭镇北门居委会五里墩路1-21号</t>
  </si>
  <si>
    <t>卢正阳</t>
  </si>
  <si>
    <t>蒲亭镇北门居委会五里墩路34号</t>
  </si>
  <si>
    <t>郭家梅</t>
  </si>
  <si>
    <t>蒲亭镇北门居委会东门洲18号</t>
  </si>
  <si>
    <t>魏  华</t>
  </si>
  <si>
    <t>蒲亭镇北门居委会南门后路106号</t>
  </si>
  <si>
    <t>陈春模</t>
  </si>
  <si>
    <t>蒲亭镇北门居委会南门后路148号</t>
  </si>
  <si>
    <t>郦月萍</t>
  </si>
  <si>
    <t>蒲亭镇北门居委会五里墩路1000-105号</t>
  </si>
  <si>
    <t>桂兰英</t>
  </si>
  <si>
    <t>蒲亭镇北门居委会机关宿舍</t>
  </si>
  <si>
    <t>马风文</t>
  </si>
  <si>
    <t>蒲亭镇北门居委会南门路60-2号</t>
  </si>
  <si>
    <t>万春霞</t>
  </si>
  <si>
    <t>蒲亭镇北门居委会五里墩路60-2070号</t>
  </si>
  <si>
    <t>向伟荣</t>
  </si>
  <si>
    <t>蒲亭镇北门居委会东门洲49号</t>
  </si>
  <si>
    <t>樊友伍</t>
  </si>
  <si>
    <t>蒲亭镇北门居委会南门路86-12号</t>
  </si>
  <si>
    <t>刘建华</t>
  </si>
  <si>
    <t>蒲亭镇北门居委会南门路104-29</t>
  </si>
  <si>
    <t>樊木林</t>
  </si>
  <si>
    <t>蒲亭镇北门居委会南门后路139号</t>
  </si>
  <si>
    <t>杨 凡</t>
  </si>
  <si>
    <t>蒲亭镇北门居委会蓝调沙龙B区2-3-202号</t>
  </si>
  <si>
    <t>王海燕</t>
  </si>
  <si>
    <t>蒲亭镇北门居委会石桥路19-17号</t>
  </si>
  <si>
    <t>周崇阳</t>
  </si>
  <si>
    <t>蒲亭镇北门居委会南门路19-1号</t>
  </si>
  <si>
    <t>蔡根焱</t>
  </si>
  <si>
    <t>蒲亭镇北门居委会东门洲87号</t>
  </si>
  <si>
    <t>雷呈贵</t>
  </si>
  <si>
    <t>蒲亭镇北门居委会北门路23-10号</t>
  </si>
  <si>
    <t>应繁荣</t>
  </si>
  <si>
    <t>蒲亭镇北门居委会北门路12号</t>
  </si>
  <si>
    <t>3604260103-002</t>
  </si>
  <si>
    <t>骆群英</t>
  </si>
  <si>
    <t>蒲亭镇北门居委会石桥路171号</t>
  </si>
  <si>
    <t>3604260103-004</t>
  </si>
  <si>
    <t>唐芸</t>
  </si>
  <si>
    <t>蒲亭镇北门居委会石桥路140-15号</t>
  </si>
  <si>
    <t>3604260103-010</t>
  </si>
  <si>
    <t>罗小凤</t>
  </si>
  <si>
    <t>蒲亭镇北门居委会东风路99-10号</t>
  </si>
  <si>
    <t>3604260103-017</t>
  </si>
  <si>
    <t>王城华</t>
  </si>
  <si>
    <t>蒲亭镇北门居委会南门路25-17号</t>
  </si>
  <si>
    <t>3604260103-023</t>
  </si>
  <si>
    <t>钱  诚</t>
  </si>
  <si>
    <t>蒲亭镇北门居委会南门路25-23号</t>
  </si>
  <si>
    <t>3604260103-024</t>
  </si>
  <si>
    <t>曾磊</t>
  </si>
  <si>
    <t>蒲亭镇北门居委会北门路121号</t>
  </si>
  <si>
    <t>3604260103-026</t>
  </si>
  <si>
    <t>朱  珍</t>
  </si>
  <si>
    <t>蒲亭镇北门居委会东门洲3号号</t>
  </si>
  <si>
    <t>金卫东</t>
  </si>
  <si>
    <t>蒲亭镇北门居委会石桥路257-2号</t>
  </si>
  <si>
    <t>姜静</t>
  </si>
  <si>
    <t>宝塔乡九里村6组</t>
  </si>
  <si>
    <t>兰家发</t>
  </si>
  <si>
    <t>蒲亭镇北门居委会东门洲85号</t>
  </si>
  <si>
    <t>朱东煜</t>
  </si>
  <si>
    <t>蒲亭镇北门居委会东门洲110号</t>
  </si>
  <si>
    <t>兰家菊</t>
  </si>
  <si>
    <t>万小平</t>
  </si>
  <si>
    <t>蒲亭镇北门居委会东门洲78号</t>
  </si>
  <si>
    <t>聂康宇</t>
  </si>
  <si>
    <t>蒲亭镇北门居委会御景园1号楼601号</t>
  </si>
  <si>
    <t>陈怡静</t>
  </si>
  <si>
    <t>蒲亭镇北门居委会南门路62-64号</t>
  </si>
  <si>
    <t>李 博</t>
  </si>
  <si>
    <t>蒲亭镇北门居委会五里墩路1000-116号</t>
  </si>
  <si>
    <t>闵江明</t>
  </si>
  <si>
    <t>蒲亭镇北门居委会南门路62-87号</t>
  </si>
  <si>
    <t>宋清山</t>
  </si>
  <si>
    <t>蒲亭镇北门居委会南门路86-10号</t>
  </si>
  <si>
    <t>钱伟豪</t>
  </si>
  <si>
    <t>蒲亭镇北门居委会义峰路691-258号</t>
  </si>
  <si>
    <t>胡志坚</t>
  </si>
  <si>
    <t>蒲亭镇大西门居委会大西门路42-1号</t>
  </si>
  <si>
    <t>李银喜</t>
  </si>
  <si>
    <t>蒲亭镇大西门居委会义峰路37-7号</t>
  </si>
  <si>
    <t>胡美庆</t>
  </si>
  <si>
    <t>蒲亭镇大西门居委会永兴巷18-3号</t>
  </si>
  <si>
    <t>池哲灵</t>
  </si>
  <si>
    <t>蒲亭镇大西门居委会五里墩路47-241号</t>
  </si>
  <si>
    <t>3604260104149-1</t>
  </si>
  <si>
    <t>桂 萍</t>
  </si>
  <si>
    <t>蒲亭镇义峰居委会义峰路9-7号</t>
  </si>
  <si>
    <t>梅爱蓉</t>
  </si>
  <si>
    <t>蒲亭镇义峰居委会义峰南路35号</t>
  </si>
  <si>
    <t>梅德芳</t>
  </si>
  <si>
    <t>蒲亭镇大西门居委会五里墩路55-22号</t>
  </si>
  <si>
    <t>褚杰</t>
  </si>
  <si>
    <t>蒲亭镇大西门居委会大西门后路27号</t>
  </si>
  <si>
    <t>刘道富</t>
  </si>
  <si>
    <t>蒲亭镇大西门居委会石桥路9-3号</t>
  </si>
  <si>
    <t>崔  扬</t>
  </si>
  <si>
    <t>蒲亭镇义峰居委会义峰路157-28号</t>
  </si>
  <si>
    <t>林兴荷</t>
  </si>
  <si>
    <t>蒲亭镇义峰居委会义峰路29-15号</t>
  </si>
  <si>
    <t>徐子鑫</t>
  </si>
  <si>
    <t>蒲亭镇大西门居委会五里墩路47-160号</t>
  </si>
  <si>
    <t>余金淼</t>
  </si>
  <si>
    <t>蒲亭镇大西门居委会五里墩路60-1491号</t>
  </si>
  <si>
    <t>徐  亚</t>
  </si>
  <si>
    <t>蒲亭镇大西门居委会五里墩路71-13号</t>
  </si>
  <si>
    <t>顾秋玲</t>
  </si>
  <si>
    <t>蒲亭镇大西门居委会五里墩47-163号</t>
  </si>
  <si>
    <t>颜  严</t>
  </si>
  <si>
    <t>蒲亭镇大西门居委会五里墩19-207号</t>
  </si>
  <si>
    <t>魏丽萍</t>
  </si>
  <si>
    <t>蒲亭镇大西门居委会五里墩路20号</t>
  </si>
  <si>
    <t>柯  斌</t>
  </si>
  <si>
    <t>蒲亭镇大西门居委会五里墩路1-203</t>
  </si>
  <si>
    <t>刘月红</t>
  </si>
  <si>
    <t>高塘乡高塘村8组</t>
  </si>
  <si>
    <t>张文友</t>
  </si>
  <si>
    <t>蒲亭镇义峰居委会义峰路45-43号</t>
  </si>
  <si>
    <t>徐尚枝</t>
  </si>
  <si>
    <t>蒲亭镇大西门居委会五里墩路60号</t>
  </si>
  <si>
    <t>梅  红</t>
  </si>
  <si>
    <t>蒲亭镇大西门居委会五里墩路1-449号</t>
  </si>
  <si>
    <t>刘 斌</t>
  </si>
  <si>
    <t>蒲亭镇义峰居委会义峰路65-14号</t>
  </si>
  <si>
    <t>王 林</t>
  </si>
  <si>
    <t>蒲亭镇大西门居委会五里墩路60-1440号</t>
  </si>
  <si>
    <t>张 平</t>
  </si>
  <si>
    <t>蒲亭镇大西门居委会永兴巷1-20号</t>
  </si>
  <si>
    <t>金世荣</t>
  </si>
  <si>
    <t>蒲亭镇大西门居委会杨桥益民小区8-3-402号</t>
  </si>
  <si>
    <t>潘友红</t>
  </si>
  <si>
    <t>蒲亭镇大西门居委会熙鸿小区2-1-201号</t>
  </si>
  <si>
    <t>孙家胜</t>
  </si>
  <si>
    <t>蒲亭镇大西门居委会义峰路70-5号</t>
  </si>
  <si>
    <t>李和平</t>
  </si>
  <si>
    <t>蒲亭镇大西门居委会大西门后路29号</t>
  </si>
  <si>
    <t>许荣祥</t>
  </si>
  <si>
    <t>蒲亭镇大西门居委会五里墩路19-156号</t>
  </si>
  <si>
    <t>葛光奇</t>
  </si>
  <si>
    <t>蒲亭镇大西门居委会朝阳路78-2号</t>
  </si>
  <si>
    <t>黄成平</t>
  </si>
  <si>
    <t>蒲亭镇义峰居委会义峰路35-5号</t>
  </si>
  <si>
    <t>叶新霞</t>
  </si>
  <si>
    <t>蒲亭镇大西门居委会建设路4-13号</t>
  </si>
  <si>
    <t>刘海英</t>
  </si>
  <si>
    <t>蒲亭镇大西门居委会永兴路58-22号</t>
  </si>
  <si>
    <t>李平生</t>
  </si>
  <si>
    <t>蒲亭镇大西门居委会北门路112-2号</t>
  </si>
  <si>
    <t>陈美英</t>
  </si>
  <si>
    <t>蒲亭镇大西门居委会五里墩路23-20号</t>
  </si>
  <si>
    <t>郭兰芳</t>
  </si>
  <si>
    <t>蒲亭镇大西门居委会义峰路115-2号</t>
  </si>
  <si>
    <t>程 勇</t>
  </si>
  <si>
    <t>蒲亭镇大西门居委会义峰路86-29号</t>
  </si>
  <si>
    <t>何金文</t>
  </si>
  <si>
    <t>蒲亭镇大西门居委会五里墩路1129号</t>
  </si>
  <si>
    <t>付小燕</t>
  </si>
  <si>
    <t>蒲亭镇大西门居委会五里墩路1-1001号</t>
  </si>
  <si>
    <t>苏健荣</t>
  </si>
  <si>
    <t>蒲亭镇大西门居委会五里墩路55-30号</t>
  </si>
  <si>
    <t>查紫萱</t>
  </si>
  <si>
    <t>蒲亭镇大西门居委会五里墩路47-93号</t>
  </si>
  <si>
    <t>王全海</t>
  </si>
  <si>
    <t>蒲亭镇大西门居委会五里墩60-92号</t>
  </si>
  <si>
    <t>夏万义</t>
  </si>
  <si>
    <t>蒲亭镇大西门居委会五里墩路60-1232号</t>
  </si>
  <si>
    <t>范仁富</t>
  </si>
  <si>
    <t>蒲亭镇大西门居委会五里墩路27号</t>
  </si>
  <si>
    <t>袁秋华</t>
  </si>
  <si>
    <t>蒲亭镇大西门居委会五里墩路60-117</t>
  </si>
  <si>
    <t>涂酉源</t>
  </si>
  <si>
    <t>蒲亭镇大西门居委会建设路13-3号</t>
  </si>
  <si>
    <t>王兴林</t>
  </si>
  <si>
    <t>蒲亭镇大西门居委会五里墩路84-C2-2-204号</t>
  </si>
  <si>
    <t>钟友禄</t>
  </si>
  <si>
    <t>罗运春</t>
  </si>
  <si>
    <t>蒲亭镇大西门居委会五里墩路119号</t>
  </si>
  <si>
    <t>徐叶凤</t>
  </si>
  <si>
    <t>蒲亭镇大西门居委会五里墩路19-92</t>
  </si>
  <si>
    <t>吴 凯</t>
  </si>
  <si>
    <t>蒲亭镇东风居委会东风路91-79号</t>
  </si>
  <si>
    <t>黄涛英</t>
  </si>
  <si>
    <t>蒲亭镇大西门居委会朝阳路113号</t>
  </si>
  <si>
    <t>胡洪珍</t>
  </si>
  <si>
    <t>蒲亭镇大西门居委会永兴巷1-11号</t>
  </si>
  <si>
    <t>李  飞</t>
  </si>
  <si>
    <t>蒲亭镇大西门居委会北门路105-20号</t>
  </si>
  <si>
    <t>李  勇</t>
  </si>
  <si>
    <t>蒲亭镇大西门居委会北门路88-48号</t>
  </si>
  <si>
    <t>黄志华</t>
  </si>
  <si>
    <t>蒲亭镇大西门居委会建设路20-3号</t>
  </si>
  <si>
    <t>潘熙良</t>
  </si>
  <si>
    <t>李  涛</t>
  </si>
  <si>
    <t>蒲亭镇东风居委会东风路91-2号</t>
  </si>
  <si>
    <t>陈建新</t>
  </si>
  <si>
    <t>蒲亭镇大西门居委会火车站路43号</t>
  </si>
  <si>
    <t>涂新红</t>
  </si>
  <si>
    <t>蒲亭镇大西门居委会义峰路2-29号</t>
  </si>
  <si>
    <t>李英河</t>
  </si>
  <si>
    <t>蒲亭镇东风居委会东风路91-12号</t>
  </si>
  <si>
    <t>王 苗</t>
  </si>
  <si>
    <t>蒲亭镇义峰居委会义峰路59-12号</t>
  </si>
  <si>
    <t>吴烈洪</t>
  </si>
  <si>
    <t>蒲亭镇大西门居委会石桥路15-4号</t>
  </si>
  <si>
    <t>吕春梅</t>
  </si>
  <si>
    <t>蒲亭镇大西门居委会大西门西园小区</t>
  </si>
  <si>
    <t>何金应</t>
  </si>
  <si>
    <t>蒲亭镇大西门居委会五里墩路19-26号</t>
  </si>
  <si>
    <t>祝 勇</t>
  </si>
  <si>
    <t>蒲亭镇大西门居委会五里墩路19-130号</t>
  </si>
  <si>
    <t>刘  娟</t>
  </si>
  <si>
    <t>蒲亭镇大西门居委会永兴巷2-11号</t>
  </si>
  <si>
    <t>3604260104-002</t>
  </si>
  <si>
    <t>余自梅</t>
  </si>
  <si>
    <t>蒲亭镇义峰居委会义峰路157-31-1号</t>
  </si>
  <si>
    <t>杨世福</t>
  </si>
  <si>
    <t>蒲亭镇大西门居委会五里墩1-434号</t>
  </si>
  <si>
    <t>程双菊</t>
  </si>
  <si>
    <t>蒲亭镇大西门居委会五里墩路60-145号</t>
  </si>
  <si>
    <t>孔令东</t>
  </si>
  <si>
    <t>蒲亭镇大西门居委会永兴巷18-4号</t>
  </si>
  <si>
    <t>3604260104-003</t>
  </si>
  <si>
    <t>杨泽冬</t>
  </si>
  <si>
    <t>蒲亭镇大西门居委会五里墩60-2042号</t>
  </si>
  <si>
    <t>3604260104-004</t>
  </si>
  <si>
    <t>郑  军</t>
  </si>
  <si>
    <t>蒲亭镇大西门居委会五里墩1-1132号</t>
  </si>
  <si>
    <t>3604260104-010</t>
  </si>
  <si>
    <t>郭庆禹</t>
  </si>
  <si>
    <t>蒲亭镇大西门居委会五里墩路60-74号</t>
  </si>
  <si>
    <t>3604260104-014</t>
  </si>
  <si>
    <t>释普净</t>
  </si>
  <si>
    <t>蒲亭镇大西门居委会五里墩路1-242号</t>
  </si>
  <si>
    <t>涂友国</t>
  </si>
  <si>
    <t>蒲亭镇义峰居委会义峰路21-35号</t>
  </si>
  <si>
    <t>张园园</t>
  </si>
  <si>
    <t>蒲亭镇大西门居委会大西门后路18-1号</t>
  </si>
  <si>
    <t>朱  莹</t>
  </si>
  <si>
    <t>蒲亭镇大西门居委会五里墩路19-106号</t>
  </si>
  <si>
    <t>杨知随</t>
  </si>
  <si>
    <t>蒲亭镇大西门居委会永兴巷7-9号</t>
  </si>
  <si>
    <t>童冬花</t>
  </si>
  <si>
    <t>蒲亭镇大西门居委会五里墩路106号</t>
  </si>
  <si>
    <t>谢克蓉</t>
  </si>
  <si>
    <t>吴山镇萤石矿萤石矿总矿22-7号</t>
  </si>
  <si>
    <t>万吴优</t>
  </si>
  <si>
    <t>蒲亭镇义峰居委会义峰路141－2号</t>
  </si>
  <si>
    <t>陈炉花</t>
  </si>
  <si>
    <t>蒲亭镇大西门居委会永兴巷2－2号</t>
  </si>
  <si>
    <t>黄晓红</t>
  </si>
  <si>
    <t>蒲亭镇雁家湖居委会东佳中学门口</t>
  </si>
  <si>
    <t>毛仕芳</t>
  </si>
  <si>
    <t>蒲亭镇义峰居委会义峰南路613号</t>
  </si>
  <si>
    <t>施文军</t>
  </si>
  <si>
    <t>蒲亭镇义峰居委会义峰路577号</t>
  </si>
  <si>
    <t>艾正明</t>
  </si>
  <si>
    <t>蒲亭镇义峰居委会义峰南路277号</t>
  </si>
  <si>
    <t>桂红梅</t>
  </si>
  <si>
    <t>蒲亭镇义峰居委会义峰南路617号</t>
  </si>
  <si>
    <t>张网英</t>
  </si>
  <si>
    <t>蒲亭镇义峰居委会义峰南路425号</t>
  </si>
  <si>
    <t>余惠子</t>
  </si>
  <si>
    <t>蒲亭镇雁家湖居委会桂林村15组</t>
  </si>
  <si>
    <t>周学军</t>
  </si>
  <si>
    <t>蒲亭镇雁家湖居委会火车站路109附11号</t>
  </si>
  <si>
    <t>徐婉玉</t>
  </si>
  <si>
    <t>蒲亭镇雁家湖居委会蒲塘路216号</t>
  </si>
  <si>
    <t>曾宪坤</t>
  </si>
  <si>
    <t>蒲亭镇雁家湖居委会蒲塘路199号</t>
  </si>
  <si>
    <t>刘群英</t>
  </si>
  <si>
    <t>蒲亭镇雁家湖居委会五里墩路60号</t>
  </si>
  <si>
    <t>张钰苹</t>
  </si>
  <si>
    <t>蒲亭镇雁家湖居委会交通局廉租房
(南门后路106号)</t>
  </si>
  <si>
    <t>孙兰安</t>
  </si>
  <si>
    <t>蒲亭镇北门居委会石桥路29-13号</t>
  </si>
  <si>
    <t>王克太</t>
  </si>
  <si>
    <t>蒲亭镇义峰居委会义峰南路593号</t>
  </si>
  <si>
    <t>肖英</t>
  </si>
  <si>
    <t>蒲亭镇雁家湖居委会桂林村三桥五家43号</t>
  </si>
  <si>
    <t>简桂花</t>
  </si>
  <si>
    <t>蒲亭镇雁家湖居委会桂林大道廉租房
3-6-401号</t>
  </si>
  <si>
    <t>蔡伯宇</t>
  </si>
  <si>
    <t>蒲亭镇雁家湖居委会新华路D栋2单元</t>
  </si>
  <si>
    <t>王  清</t>
  </si>
  <si>
    <t>蒲亭镇雁家湖居委会东佳路40号-111号</t>
  </si>
  <si>
    <t>刘占洋</t>
  </si>
  <si>
    <t>蒲亭镇雁家湖居委会宝塔大道62号
3-1-301</t>
  </si>
  <si>
    <t>曾小兵</t>
  </si>
  <si>
    <t>蒲亭镇雁家湖居委会安居路202-18号</t>
  </si>
  <si>
    <t>朱祖友</t>
  </si>
  <si>
    <t>蒲亭镇雁家湖居委会惠民小区4-2-607号</t>
  </si>
  <si>
    <t>王长华</t>
  </si>
  <si>
    <t>蒲亭镇雁家湖居委会惠民小区4-1-302号</t>
  </si>
  <si>
    <t>张 剑</t>
  </si>
  <si>
    <t>蒲亭镇雁家湖居委会桂林廉租房
（东风路1000-12号）</t>
  </si>
  <si>
    <t>袁定峰</t>
  </si>
  <si>
    <t>蒲亭镇雁家湖居委会安居路154号</t>
  </si>
  <si>
    <t>陈德平</t>
  </si>
  <si>
    <t>蒲亭镇雁家湖居委会敷阳东路12号</t>
  </si>
  <si>
    <t>王 金</t>
  </si>
  <si>
    <t>蒲亭镇雁家湖居委会惠民小区3-502号</t>
  </si>
  <si>
    <t>曾钱英</t>
  </si>
  <si>
    <t>蒲亭镇雁家湖居委会山水人家南苑7-1-303号</t>
  </si>
  <si>
    <t>苏兴懿</t>
  </si>
  <si>
    <t>蒲亭镇雁家湖居委会桂林小区7-1-101号</t>
  </si>
  <si>
    <t>何甜</t>
  </si>
  <si>
    <t>蒲亭镇义峰居委会义峰南路645号</t>
  </si>
  <si>
    <t>罗国宝</t>
  </si>
  <si>
    <t>邹桥乡（本级）政府生活区141号</t>
  </si>
  <si>
    <t>曾润华</t>
  </si>
  <si>
    <t>蒲亭镇义峰居委会义峰南路400号</t>
  </si>
  <si>
    <t>杨永辉</t>
  </si>
  <si>
    <t>蒲亭镇雁家湖居委会（桂林村）桂林村14组</t>
  </si>
  <si>
    <t>刘  红</t>
  </si>
  <si>
    <t>蒲亭镇雁家湖居委会蒲塘路225号</t>
  </si>
  <si>
    <t>杨世兰</t>
  </si>
  <si>
    <t>蒲亭镇雁家湖居委会五里墩路50-1598号</t>
  </si>
  <si>
    <t>成传娥</t>
  </si>
  <si>
    <t>蒲亭镇雁家湖居委会桂林村李家97号</t>
  </si>
  <si>
    <t>卢  云</t>
  </si>
  <si>
    <t>蒲亭镇雁家湖居委会火车站生活区5号</t>
  </si>
  <si>
    <t>陈守柏</t>
  </si>
  <si>
    <t>熊文河</t>
  </si>
  <si>
    <t>蒲亭镇雁家湖居委会安居路17-5号</t>
  </si>
  <si>
    <t>程辰香</t>
  </si>
  <si>
    <t>蒲亭镇雁家湖居委会阳光家苑4-2-202号</t>
  </si>
  <si>
    <t>陈通贤</t>
  </si>
  <si>
    <t>蒲亭镇雁家湖居委会山水人家4-502号</t>
  </si>
  <si>
    <t>郑先虎</t>
  </si>
  <si>
    <t>蒲亭镇义峰居委会义峰南路565号</t>
  </si>
  <si>
    <t>张德玉</t>
  </si>
  <si>
    <t>蒲亭镇雁家湖居委会廉租房（萤石矿石粉厂2-5号）</t>
  </si>
  <si>
    <t>朱庆勇</t>
  </si>
  <si>
    <t>蒲亭镇雁家湖居委会惠民小区廉租房
(五里墩路60-342号)</t>
  </si>
  <si>
    <t>倪小平</t>
  </si>
  <si>
    <t>蒲亭镇雁家湖居委会惠民小区2-2-207号</t>
  </si>
  <si>
    <t>周逢雨</t>
  </si>
  <si>
    <t>蒲亭镇雁家湖居委会宝塔大道21号</t>
  </si>
  <si>
    <t>晏中群</t>
  </si>
  <si>
    <t>蒲亭镇雁家湖居委会安居工程7-102号</t>
  </si>
  <si>
    <t>胡 娟</t>
  </si>
  <si>
    <t>蒲亭镇雁家湖居委会桂林小区2-5-502号</t>
  </si>
  <si>
    <t>张金员</t>
  </si>
  <si>
    <t>蒲亭镇雁家湖居委会桂林小区1-5-201</t>
  </si>
  <si>
    <t>刘  兵</t>
  </si>
  <si>
    <t>蒲亭镇义峰居委会义峰南路247号</t>
  </si>
  <si>
    <t>钱春花</t>
  </si>
  <si>
    <t>蒲亭镇雁家湖居委会附城村6组</t>
  </si>
  <si>
    <t>成金保</t>
  </si>
  <si>
    <t>蒲亭镇义峰居委会义峰南路403号</t>
  </si>
  <si>
    <t>蒲亭镇雁家湖居委会五里墩路60-513</t>
  </si>
  <si>
    <t>周安莉</t>
  </si>
  <si>
    <t>蒲亭镇雁家湖居委会加洲阳光1-1-602号</t>
  </si>
  <si>
    <t>胡小飞</t>
  </si>
  <si>
    <t>蒲亭镇雁家湖居委会（桂林村）桂林村7组</t>
  </si>
  <si>
    <t>胡秋平</t>
  </si>
  <si>
    <t>聂桥镇芦溪村6组</t>
  </si>
  <si>
    <t>陈伟</t>
  </si>
  <si>
    <t>蒲亭镇义峰居委会义峰路691-160号</t>
  </si>
  <si>
    <t>徐爱莲</t>
  </si>
  <si>
    <t>蒲亭镇义峰居委会义峰路340号</t>
  </si>
  <si>
    <t>吴金安</t>
  </si>
  <si>
    <t>蒲亭镇义峰居委会义峰路242号</t>
  </si>
  <si>
    <t>祝小莲</t>
  </si>
  <si>
    <t>蒲亭镇曾家洼居委会宝塔开发区(
五里墩路6-468号）</t>
  </si>
  <si>
    <t>程姣莲</t>
  </si>
  <si>
    <t>蒲亭镇曾家洼居委会宝塔开发区(
五里墩路6-332号）</t>
  </si>
  <si>
    <t>万林燕</t>
  </si>
  <si>
    <t>蒲亭镇曾家洼居委会二中对面五楼租房
(义峰路93-4号)</t>
  </si>
  <si>
    <t>姜林鑫</t>
  </si>
  <si>
    <t>蒲亭镇曾家洼居委会县政府后面
（义峰南路553号）</t>
  </si>
  <si>
    <t>赵德志</t>
  </si>
  <si>
    <t>蒲亭镇曾家洼居委会曾家凹6号</t>
  </si>
  <si>
    <t>陈春玲</t>
  </si>
  <si>
    <t>蒲亭镇曾家洼居委会五里墩路60-1453</t>
  </si>
  <si>
    <t>徐丽丽</t>
  </si>
  <si>
    <t>宝塔（本级）政府生活区8-1号</t>
  </si>
  <si>
    <t>侯毛头</t>
  </si>
  <si>
    <t>蒲亭镇义峰居委会义峰路274号</t>
  </si>
  <si>
    <t>李小平</t>
  </si>
  <si>
    <t>蒲亭镇义峰居委会义峰南路463-22号</t>
  </si>
  <si>
    <t>王春桃</t>
  </si>
  <si>
    <t>蒲亭镇曾家洼居委会安居工程15-1-302号</t>
  </si>
  <si>
    <t>陈守刚</t>
  </si>
  <si>
    <t>蒲亭镇曾家洼居委会曾家凹49-1号</t>
  </si>
  <si>
    <t>胡业宝</t>
  </si>
  <si>
    <t>蒲亭镇曾家洼居委会利德家园(石桥路31-10号）</t>
  </si>
  <si>
    <t>尹海林</t>
  </si>
  <si>
    <t>蒲亭镇曾家洼居委会兴祥小区5-2-202号</t>
  </si>
  <si>
    <t>黄国强</t>
  </si>
  <si>
    <t>蒲亭镇曾家洼居委会（牌楼村）牌楼村5组</t>
  </si>
  <si>
    <t>郑洪友</t>
  </si>
  <si>
    <t>蒲亭镇义峰居委会义峰南路469号</t>
  </si>
  <si>
    <t>刘美枝</t>
  </si>
  <si>
    <t>蒲亭镇曾家洼居委会宝塔大道29号</t>
  </si>
  <si>
    <t>程 敏</t>
  </si>
  <si>
    <t>蒲亭镇义峰居委会义峰路511-130号</t>
  </si>
  <si>
    <t>吴春梅</t>
  </si>
  <si>
    <t>蒲亭镇义峰居委会义峰路250-2号</t>
  </si>
  <si>
    <t>汪四禄</t>
  </si>
  <si>
    <t>蒲亭镇曾家洼居委会牌楼村邹家湾7号</t>
  </si>
  <si>
    <t>程文江</t>
  </si>
  <si>
    <t>车桥镇白水街北路25号</t>
  </si>
  <si>
    <t>郭东旺</t>
  </si>
  <si>
    <t>蒲亭镇曾家洼居委会牌楼村伍家湾</t>
  </si>
  <si>
    <t>周隆芳</t>
  </si>
  <si>
    <t>蒲亭镇曾家洼居委会曾家凹48号</t>
  </si>
  <si>
    <t>王桂红</t>
  </si>
  <si>
    <t>蒲亭镇曾家洼居委会金环星城小区3-3-102号</t>
  </si>
  <si>
    <t>黄德银</t>
  </si>
  <si>
    <t>蒲亭镇义峰居委会义峰路546－28号</t>
  </si>
  <si>
    <t>杨世桂</t>
  </si>
  <si>
    <t>蒲亭镇曾家洼居委会（牌楼村）牌楼新村5组</t>
  </si>
  <si>
    <t>蔡杏华</t>
  </si>
  <si>
    <t>蒲亭镇曾家洼居委会安居工程小区2-1-501号</t>
  </si>
  <si>
    <t>蔡玲玲</t>
  </si>
  <si>
    <t>蒲亭镇曾家洼居委会五里墩路60-1237号</t>
  </si>
  <si>
    <t>魏  勇</t>
  </si>
  <si>
    <t>蒲亭镇义峰居委会义峰路546附50号</t>
  </si>
  <si>
    <t>王家华</t>
  </si>
  <si>
    <t>蒲亭镇曾家洼居委会宝塔大道77-4号</t>
  </si>
  <si>
    <t>陈佩骅</t>
  </si>
  <si>
    <t>蒲亭镇曾家洼居委会宝塔大道121号</t>
  </si>
  <si>
    <t>李 政</t>
  </si>
  <si>
    <t>蒲亭镇义峰居委会义峰路511-106号</t>
  </si>
  <si>
    <t>童仁娥</t>
  </si>
  <si>
    <t>蒲亭镇曾家洼居委会德鑫花园11-1-201号</t>
  </si>
  <si>
    <t>胡泽爱</t>
  </si>
  <si>
    <t>蒲亭镇曾家洼居委会(牌楼村）牌楼村4组</t>
  </si>
  <si>
    <t>季云红</t>
  </si>
  <si>
    <t>蒲亭镇曾家洼居委会富阳春天
(五里墩路60-154号）</t>
  </si>
  <si>
    <t>王小燕</t>
  </si>
  <si>
    <t>蒲亭镇曾家洼居委会富阳春天19-3-301号</t>
  </si>
  <si>
    <t>涂玉云</t>
  </si>
  <si>
    <t>蒲亭镇曾家洼居委会棉纺厂宿舍
（五里墩路60-384号）</t>
  </si>
  <si>
    <t>黄修文</t>
  </si>
  <si>
    <t>蒲亭镇曾家洼居委会金环星城8-2-302号</t>
  </si>
  <si>
    <t>李美芬</t>
  </si>
  <si>
    <t>蒲亭镇曾家洼居委会富阳春天
19-2-102号</t>
  </si>
  <si>
    <t>黄西川</t>
  </si>
  <si>
    <t>蒲亭镇曾家洼居委会富阳春天26-2-102号</t>
  </si>
  <si>
    <t>管娟娟</t>
  </si>
  <si>
    <t>蒲亭镇曾家洼居委会紫荆苑6-2-301号</t>
  </si>
  <si>
    <t>胡明富</t>
  </si>
  <si>
    <t>蒲亭镇曾家洼居委会宝塔大道新
城华庭2-3-102号</t>
  </si>
  <si>
    <t>黄 霞</t>
  </si>
  <si>
    <t>蒲亭镇曾家洼居委会田园都市公租房</t>
  </si>
  <si>
    <t>刘 刚</t>
  </si>
  <si>
    <t>蒲亭镇义峰居委会义峰路272号</t>
  </si>
  <si>
    <t>郑成贵</t>
  </si>
  <si>
    <t>蒲亭镇曾家洼居委会田园都市16-2-201</t>
  </si>
  <si>
    <t>王 晨</t>
  </si>
  <si>
    <t>蒲亭镇曾家洼居委会富阳春天1-2-501</t>
  </si>
  <si>
    <t>黄菊花</t>
  </si>
  <si>
    <t>蒲亭镇曾家洼居委会蒋家湾43号</t>
  </si>
  <si>
    <t>周超</t>
  </si>
  <si>
    <t>蒲亭镇曾家洼居委会牌楼村果园场30 号</t>
  </si>
  <si>
    <t>李  春</t>
  </si>
  <si>
    <t>蒲亭镇义峰居委会义峰南路407号</t>
  </si>
  <si>
    <t>胡 玮</t>
  </si>
  <si>
    <t>蒲亭镇义峰居委会义峰路691-91号</t>
  </si>
  <si>
    <t>熊  武</t>
  </si>
  <si>
    <t>蒲亭镇曾家洼居委会安居工程(义峰路691-150号）</t>
  </si>
  <si>
    <t>黄小凡</t>
  </si>
  <si>
    <t>廖延槐</t>
  </si>
  <si>
    <t>蒲亭镇北门居委会石桥路170-314号</t>
  </si>
  <si>
    <t>3604260106-002</t>
  </si>
  <si>
    <t>管仕义</t>
  </si>
  <si>
    <t>蒲亭镇义峰居委会义锋南路501号</t>
  </si>
  <si>
    <t>张万川</t>
  </si>
  <si>
    <t>蒲亭镇曾家洼居委会安居路3-9号</t>
  </si>
  <si>
    <t>杨威</t>
  </si>
  <si>
    <t>罗金强</t>
  </si>
  <si>
    <t>蒲亭镇义峰居委会义峰路511-179号</t>
  </si>
  <si>
    <t>冯  玮</t>
  </si>
  <si>
    <t>蒲亭镇曾家洼居委会宝塔大道149-10号</t>
  </si>
  <si>
    <t>刘仁保</t>
  </si>
  <si>
    <t>蒲亭镇义峰居委会义峰路546-20号</t>
  </si>
  <si>
    <t>熊烽</t>
  </si>
  <si>
    <t>蒲亭镇曾家洼居委会东风路192-36号</t>
  </si>
  <si>
    <t>余金枝</t>
  </si>
  <si>
    <t>邹桥乡付山村4组</t>
  </si>
  <si>
    <t>罗 鹰</t>
  </si>
  <si>
    <t>蒲亭镇义峰居委会义峰路568-43号</t>
  </si>
  <si>
    <t>肖政国</t>
  </si>
  <si>
    <t>蒲亭镇曾家洼居委会义峰南路10号</t>
  </si>
  <si>
    <t>王凤姣</t>
  </si>
  <si>
    <t>蒲亭镇工业园居委会金桂苑廉租房（九岭路3-2号）</t>
  </si>
  <si>
    <t>潘有好</t>
  </si>
  <si>
    <t>蒲亭镇工业园居委会廉租房（东风路1000-51号）</t>
  </si>
  <si>
    <t>万海峰</t>
  </si>
  <si>
    <t>蒲亭镇工业园居委会桂田大道9号廉租房2-2-205号</t>
  </si>
  <si>
    <t>郭东升</t>
  </si>
  <si>
    <t>蒲亭镇工业园居委会（牌楼村）牌楼新村3组</t>
  </si>
  <si>
    <t>张晒姣</t>
  </si>
  <si>
    <t>蒲亭镇义峰居委会义峰路88号-1号</t>
  </si>
  <si>
    <t>史冬冬</t>
  </si>
  <si>
    <t>蒲亭镇义峰居委会义峰南路493号</t>
  </si>
  <si>
    <t>徐斌</t>
  </si>
  <si>
    <t>蒲亭镇工业园居委会鑫苑小区2-2-602号</t>
  </si>
  <si>
    <t>孙利</t>
  </si>
  <si>
    <t>蒲亭镇工业园居委会桂田大道廉租房2-219号</t>
  </si>
  <si>
    <t>伍立新</t>
  </si>
  <si>
    <t>蒲亭镇工业园居委会牌楼村3组</t>
  </si>
  <si>
    <t>郭浩轩</t>
  </si>
  <si>
    <t>蒲亭镇工业园居委会宝塔新城（东山村新屋郭家26号）</t>
  </si>
  <si>
    <t>桂训定</t>
  </si>
  <si>
    <t>蒲亭镇工业园居委会金佳苑13-212号</t>
  </si>
  <si>
    <t>陈福华</t>
  </si>
  <si>
    <t>蒲亭镇工业园居委会上好佳园小区8-3-602号</t>
  </si>
  <si>
    <t>德安县2021年5月城市居民最低生活保障金发放通知单</t>
  </si>
  <si>
    <t>河东乡</t>
  </si>
  <si>
    <t>河东乡桥东居委会石桥路161-5号</t>
  </si>
  <si>
    <t>宝塔乡</t>
  </si>
  <si>
    <t>宝塔乡(本级)义峰路61-15号</t>
  </si>
  <si>
    <t>林泉乡</t>
  </si>
  <si>
    <t>高塘乡</t>
  </si>
  <si>
    <t>聂桥镇</t>
  </si>
  <si>
    <t>吴山镇</t>
  </si>
  <si>
    <t>磨溪乡</t>
  </si>
  <si>
    <t>车桥镇</t>
  </si>
  <si>
    <t>邹桥乡</t>
  </si>
  <si>
    <t>爱民乡</t>
  </si>
  <si>
    <t>塘山乡</t>
  </si>
  <si>
    <t>丰林镇</t>
  </si>
  <si>
    <t>彭山林场</t>
  </si>
  <si>
    <t>园艺场</t>
  </si>
  <si>
    <t>蒲亭镇</t>
  </si>
  <si>
    <t>河东乡爱民居会委会石桥路8-13号</t>
  </si>
  <si>
    <t>河东乡爱民居会委会石桥路166-498号</t>
  </si>
  <si>
    <t>河东乡爱民居会委会石桥路8-485号</t>
  </si>
  <si>
    <t>河东乡爱民居会委会石桥路8-276号</t>
  </si>
  <si>
    <t>河东乡爱民居会委会石桥路289-201号</t>
  </si>
  <si>
    <t>河东乡爱民居会委会爱民厂单身户生活区35号</t>
  </si>
  <si>
    <t>河东乡爱民居会委会石桥路8-73号</t>
  </si>
  <si>
    <t>河东乡爱民居会委会爱民厂单身宿舍150号</t>
  </si>
  <si>
    <t>河东乡爱民居会委会石桥路8-146号</t>
  </si>
  <si>
    <t>河东乡爱民居会委会石桥路8-490号</t>
  </si>
  <si>
    <t>河东乡爱民居会委会石桥路8-272号</t>
  </si>
  <si>
    <t>河东乡爱民居会委会石桥路8-245号</t>
  </si>
  <si>
    <t>河东乡爱民居会委会石桥路28-106号</t>
  </si>
  <si>
    <t>河东乡爱民居会委会石桥路166-161号</t>
  </si>
  <si>
    <t>3604260202316</t>
  </si>
  <si>
    <t>河东乡爱民居会委会爱民厂单身户生活区70号</t>
  </si>
  <si>
    <t>3604260202317</t>
  </si>
  <si>
    <t>河东乡爱民居会委会石桥路166-410号</t>
  </si>
  <si>
    <t>河东乡爱民居会委会爱民厂单身户生活区5号</t>
  </si>
  <si>
    <t>河东乡爱民居会委会石桥路8-437号</t>
  </si>
  <si>
    <t>河东乡爱民居会委会爱民厂单身户生活区124号</t>
  </si>
  <si>
    <t>河东乡爱民居会委会石桥路289-43号</t>
  </si>
  <si>
    <t>罗 芳</t>
  </si>
  <si>
    <t>蒲亭镇东风居委会东风路118-18</t>
  </si>
  <si>
    <t>蒲亭镇义峰居委会熙鸿C区2-101号</t>
  </si>
  <si>
    <t>黄飞</t>
  </si>
  <si>
    <t>陈 伟</t>
  </si>
  <si>
    <t>蒲亭镇大西门居委会火车站路90-3号</t>
  </si>
  <si>
    <t>德安县2021年6月城市居民最低生活保障金发放通知单</t>
  </si>
  <si>
    <t>沈克华</t>
  </si>
  <si>
    <t>磨溪乡宝泉村6组</t>
  </si>
  <si>
    <t>2021年4全县城市低保金发放汇总表</t>
  </si>
  <si>
    <t>单 位</t>
  </si>
  <si>
    <r>
      <rPr>
        <sz val="12"/>
        <rFont val="仿宋_GB2312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数</t>
    </r>
  </si>
  <si>
    <r>
      <rPr>
        <sz val="12"/>
        <rFont val="仿宋_GB2312"/>
        <charset val="134"/>
      </rPr>
      <t>人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数</t>
    </r>
  </si>
  <si>
    <t>月补金额</t>
  </si>
  <si>
    <t>实拨金额</t>
  </si>
  <si>
    <r>
      <rPr>
        <sz val="12"/>
        <rFont val="仿宋_GB2312"/>
        <charset val="134"/>
      </rPr>
      <t>蒲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亭</t>
    </r>
  </si>
  <si>
    <r>
      <rPr>
        <sz val="12"/>
        <rFont val="仿宋_GB2312"/>
        <charset val="134"/>
      </rPr>
      <t>河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东</t>
    </r>
  </si>
  <si>
    <r>
      <rPr>
        <sz val="12"/>
        <rFont val="仿宋_GB2312"/>
        <charset val="134"/>
      </rPr>
      <t>宝</t>
    </r>
    <r>
      <rPr>
        <sz val="12"/>
        <rFont val="Times New Roman"/>
        <charset val="0"/>
      </rPr>
      <t xml:space="preserve"> </t>
    </r>
    <r>
      <rPr>
        <sz val="12"/>
        <rFont val="仿宋_GB2312"/>
        <charset val="134"/>
      </rPr>
      <t>塔</t>
    </r>
  </si>
  <si>
    <r>
      <rPr>
        <sz val="12"/>
        <rFont val="仿宋_GB2312"/>
        <charset val="134"/>
      </rPr>
      <t>林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泉</t>
    </r>
  </si>
  <si>
    <r>
      <rPr>
        <sz val="12"/>
        <rFont val="仿宋_GB2312"/>
        <charset val="134"/>
      </rPr>
      <t>高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塘</t>
    </r>
  </si>
  <si>
    <r>
      <rPr>
        <sz val="12"/>
        <rFont val="仿宋_GB2312"/>
        <charset val="134"/>
      </rPr>
      <t>聂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桥</t>
    </r>
  </si>
  <si>
    <r>
      <rPr>
        <sz val="12"/>
        <rFont val="仿宋_GB2312"/>
        <charset val="134"/>
      </rPr>
      <t>吴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山</t>
    </r>
  </si>
  <si>
    <r>
      <rPr>
        <sz val="12"/>
        <rFont val="仿宋_GB2312"/>
        <charset val="134"/>
      </rPr>
      <t>磨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溪</t>
    </r>
  </si>
  <si>
    <r>
      <rPr>
        <sz val="12"/>
        <rFont val="仿宋_GB2312"/>
        <charset val="134"/>
      </rPr>
      <t>车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桥</t>
    </r>
  </si>
  <si>
    <r>
      <rPr>
        <sz val="12"/>
        <rFont val="仿宋_GB2312"/>
        <charset val="134"/>
      </rPr>
      <t>邹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桥</t>
    </r>
  </si>
  <si>
    <r>
      <rPr>
        <sz val="12"/>
        <rFont val="仿宋_GB2312"/>
        <charset val="134"/>
      </rPr>
      <t>爱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民</t>
    </r>
  </si>
  <si>
    <r>
      <rPr>
        <sz val="12"/>
        <rFont val="仿宋_GB2312"/>
        <charset val="134"/>
      </rPr>
      <t>塘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山</t>
    </r>
  </si>
  <si>
    <r>
      <rPr>
        <sz val="12"/>
        <rFont val="仿宋_GB2312"/>
        <charset val="134"/>
      </rPr>
      <t>丰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林</t>
    </r>
  </si>
  <si>
    <r>
      <rPr>
        <sz val="12"/>
        <rFont val="仿宋_GB2312"/>
        <charset val="134"/>
      </rPr>
      <t>彭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山</t>
    </r>
  </si>
  <si>
    <r>
      <rPr>
        <sz val="12"/>
        <rFont val="仿宋_GB2312"/>
        <charset val="134"/>
      </rPr>
      <t>园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艺</t>
    </r>
  </si>
  <si>
    <t xml:space="preserve">爱民社区 </t>
  </si>
  <si>
    <t>合  计</t>
  </si>
  <si>
    <t>2021年5全县城市低保金发放汇总表</t>
  </si>
  <si>
    <t>2021年6全县城市低保金发放汇总表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</si>
</sst>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"/>
      <name val="宋体"/>
      <charset val="134"/>
    </font>
    <font>
      <b/>
      <sz val="16"/>
      <name val="仿宋_GB2312"/>
      <charset val="134"/>
    </font>
    <font>
      <b/>
      <sz val="10"/>
      <name val="新宋体"/>
      <charset val="134"/>
    </font>
    <font>
      <sz val="10"/>
      <name val="新宋体"/>
      <charset val="134"/>
    </font>
    <font>
      <sz val="10"/>
      <name val="宋体"/>
      <charset val="134"/>
      <scheme val="minor"/>
    </font>
    <font>
      <sz val="10"/>
      <color indexed="8"/>
      <name val="新宋体"/>
      <charset val="134"/>
    </font>
    <font>
      <sz val="10"/>
      <name val="仿宋_GB2312"/>
      <charset val="134"/>
    </font>
    <font>
      <sz val="12"/>
      <color indexed="12"/>
      <name val="宋体"/>
      <charset val="134"/>
    </font>
    <font>
      <sz val="10"/>
      <color indexed="10"/>
      <name val="新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distributed"/>
    </xf>
    <xf numFmtId="0" fontId="7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62" applyFont="1" applyFill="1" applyBorder="1" applyAlignment="1" applyProtection="1">
      <alignment horizontal="center" vertical="center"/>
      <protection locked="0"/>
    </xf>
    <xf numFmtId="0" fontId="5" fillId="0" borderId="1" xfId="6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64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176" fontId="5" fillId="0" borderId="1" xfId="53" applyNumberFormat="1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6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8" fontId="5" fillId="0" borderId="1" xfId="62" applyNumberFormat="1" applyFont="1" applyFill="1" applyBorder="1" applyAlignment="1" applyProtection="1">
      <alignment horizontal="center" vertical="center"/>
      <protection locked="0"/>
    </xf>
    <xf numFmtId="176" fontId="5" fillId="0" borderId="1" xfId="62" applyNumberFormat="1" applyFont="1" applyFill="1" applyBorder="1" applyAlignment="1" applyProtection="1">
      <alignment horizontal="center" vertical="center"/>
      <protection locked="0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5" xfId="62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176" fontId="5" fillId="0" borderId="1" xfId="6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  <protection locked="0"/>
    </xf>
    <xf numFmtId="176" fontId="5" fillId="0" borderId="2" xfId="62" applyNumberFormat="1" applyFont="1" applyFill="1" applyBorder="1" applyAlignment="1" applyProtection="1">
      <alignment horizontal="center" vertical="center"/>
      <protection locked="0"/>
    </xf>
    <xf numFmtId="176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7" xfId="62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78" fontId="5" fillId="0" borderId="1" xfId="53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62" applyFont="1" applyFill="1" applyBorder="1" applyAlignment="1" applyProtection="1">
      <alignment horizontal="center" vertical="center"/>
      <protection locked="0"/>
    </xf>
    <xf numFmtId="0" fontId="9" fillId="0" borderId="1" xfId="6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4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  <xf numFmtId="176" fontId="9" fillId="0" borderId="1" xfId="53" applyNumberFormat="1" applyFont="1" applyFill="1" applyBorder="1" applyAlignment="1">
      <alignment horizontal="center" vertical="center"/>
    </xf>
    <xf numFmtId="0" fontId="9" fillId="0" borderId="1" xfId="64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" xfId="62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8" fontId="9" fillId="0" borderId="1" xfId="62" applyNumberFormat="1" applyFont="1" applyFill="1" applyBorder="1" applyAlignment="1" applyProtection="1">
      <alignment horizontal="center" vertical="center"/>
      <protection locked="0"/>
    </xf>
    <xf numFmtId="176" fontId="9" fillId="0" borderId="1" xfId="62" applyNumberFormat="1" applyFont="1" applyFill="1" applyBorder="1" applyAlignment="1" applyProtection="1">
      <alignment horizontal="center" vertical="center"/>
      <protection locked="0"/>
    </xf>
    <xf numFmtId="178" fontId="9" fillId="0" borderId="1" xfId="0" applyNumberFormat="1" applyFont="1" applyFill="1" applyBorder="1" applyAlignment="1">
      <alignment horizontal="center" vertical="center"/>
    </xf>
    <xf numFmtId="49" fontId="9" fillId="0" borderId="5" xfId="62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176" fontId="9" fillId="0" borderId="1" xfId="62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 applyProtection="1">
      <alignment horizontal="center" vertical="center"/>
      <protection locked="0"/>
    </xf>
    <xf numFmtId="176" fontId="9" fillId="0" borderId="2" xfId="62" applyNumberFormat="1" applyFont="1" applyFill="1" applyBorder="1" applyAlignment="1" applyProtection="1">
      <alignment horizontal="center" vertical="center"/>
      <protection locked="0"/>
    </xf>
    <xf numFmtId="176" fontId="9" fillId="0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7" xfId="62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178" fontId="9" fillId="0" borderId="1" xfId="53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8" fillId="0" borderId="1" xfId="62" applyFont="1" applyBorder="1" applyAlignment="1" applyProtection="1">
      <alignment horizontal="center" vertical="center"/>
      <protection locked="0"/>
    </xf>
    <xf numFmtId="0" fontId="8" fillId="0" borderId="1" xfId="62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protection locked="0"/>
    </xf>
    <xf numFmtId="0" fontId="8" fillId="0" borderId="4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64" applyFont="1" applyBorder="1" applyAlignment="1">
      <alignment horizontal="center" vertical="center"/>
    </xf>
    <xf numFmtId="0" fontId="8" fillId="0" borderId="1" xfId="53" applyFont="1" applyBorder="1" applyAlignment="1">
      <alignment horizontal="center" vertical="center"/>
    </xf>
    <xf numFmtId="176" fontId="8" fillId="0" borderId="1" xfId="53" applyNumberFormat="1" applyFont="1" applyBorder="1" applyAlignment="1">
      <alignment horizontal="center" vertical="center"/>
    </xf>
    <xf numFmtId="0" fontId="8" fillId="0" borderId="1" xfId="64" applyFont="1" applyBorder="1" applyAlignment="1">
      <alignment vertical="center" wrapText="1"/>
    </xf>
    <xf numFmtId="0" fontId="8" fillId="0" borderId="1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8" fillId="0" borderId="1" xfId="62" applyFont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1" xfId="62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 wrapText="1"/>
    </xf>
    <xf numFmtId="178" fontId="8" fillId="0" borderId="1" xfId="62" applyNumberFormat="1" applyFont="1" applyBorder="1" applyAlignment="1" applyProtection="1">
      <alignment horizontal="center" vertical="center"/>
      <protection locked="0"/>
    </xf>
    <xf numFmtId="176" fontId="8" fillId="0" borderId="1" xfId="62" applyNumberFormat="1" applyFont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>
      <alignment horizontal="center" vertical="center"/>
    </xf>
    <xf numFmtId="49" fontId="5" fillId="0" borderId="5" xfId="62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>
      <alignment vertical="center"/>
    </xf>
    <xf numFmtId="176" fontId="8" fillId="0" borderId="1" xfId="62" applyNumberFormat="1" applyFont="1" applyBorder="1" applyAlignment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8" fillId="0" borderId="2" xfId="62" applyNumberFormat="1" applyFont="1" applyBorder="1" applyAlignment="1" applyProtection="1">
      <alignment horizontal="center" vertical="center"/>
      <protection locked="0"/>
    </xf>
    <xf numFmtId="176" fontId="8" fillId="0" borderId="6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>
      <alignment vertical="center" wrapText="1"/>
    </xf>
    <xf numFmtId="0" fontId="8" fillId="0" borderId="7" xfId="62" applyFont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178" fontId="8" fillId="0" borderId="1" xfId="53" applyNumberFormat="1" applyFont="1" applyBorder="1" applyAlignment="1">
      <alignment horizontal="center" vertical="center"/>
    </xf>
    <xf numFmtId="176" fontId="5" fillId="0" borderId="1" xfId="62" applyNumberFormat="1" applyFont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8" fillId="0" borderId="1" xfId="64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76" fontId="8" fillId="0" borderId="1" xfId="5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 quotePrefix="1">
      <alignment horizontal="center" vertical="center"/>
    </xf>
    <xf numFmtId="0" fontId="5" fillId="0" borderId="1" xfId="0" applyFont="1" applyFill="1" applyBorder="1" applyAlignment="1" quotePrefix="1">
      <alignment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门 " xfId="49"/>
    <cellStyle name="常规 31" xfId="50"/>
    <cellStyle name="常规 32" xfId="51"/>
    <cellStyle name="常规 16" xfId="52"/>
    <cellStyle name="常规_0608初" xfId="53"/>
    <cellStyle name="常规 5" xfId="54"/>
    <cellStyle name="常规_Sheet1_3" xfId="55"/>
    <cellStyle name="常规 15" xfId="56"/>
    <cellStyle name="常规 11" xfId="57"/>
    <cellStyle name="常规 22" xfId="58"/>
    <cellStyle name="常规 14" xfId="59"/>
    <cellStyle name="常规_Sheet1" xfId="60"/>
    <cellStyle name="常规 33" xfId="61"/>
    <cellStyle name="常规 2" xfId="62"/>
    <cellStyle name="常规 3" xfId="63"/>
    <cellStyle name="常规_06051104备案表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85</xdr:row>
      <xdr:rowOff>19050</xdr:rowOff>
    </xdr:from>
    <xdr:to>
      <xdr:col>6</xdr:col>
      <xdr:colOff>76200</xdr:colOff>
      <xdr:row>85</xdr:row>
      <xdr:rowOff>238125</xdr:rowOff>
    </xdr:to>
    <xdr:sp>
      <xdr:nvSpPr>
        <xdr:cNvPr id="2" name="Text Box 18"/>
        <xdr:cNvSpPr txBox="1"/>
      </xdr:nvSpPr>
      <xdr:spPr>
        <a:xfrm>
          <a:off x="6124575" y="324135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76200</xdr:colOff>
      <xdr:row>57</xdr:row>
      <xdr:rowOff>219075</xdr:rowOff>
    </xdr:to>
    <xdr:sp>
      <xdr:nvSpPr>
        <xdr:cNvPr id="3" name="Text Box 74"/>
        <xdr:cNvSpPr txBox="1"/>
      </xdr:nvSpPr>
      <xdr:spPr>
        <a:xfrm>
          <a:off x="6124575" y="2172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76200</xdr:colOff>
      <xdr:row>57</xdr:row>
      <xdr:rowOff>219075</xdr:rowOff>
    </xdr:to>
    <xdr:sp>
      <xdr:nvSpPr>
        <xdr:cNvPr id="4" name="Text Box 75"/>
        <xdr:cNvSpPr txBox="1"/>
      </xdr:nvSpPr>
      <xdr:spPr>
        <a:xfrm>
          <a:off x="6124575" y="2172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219075</xdr:rowOff>
    </xdr:to>
    <xdr:sp>
      <xdr:nvSpPr>
        <xdr:cNvPr id="5" name="Text Box 84"/>
        <xdr:cNvSpPr txBox="1"/>
      </xdr:nvSpPr>
      <xdr:spPr>
        <a:xfrm>
          <a:off x="6124575" y="420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219075</xdr:rowOff>
    </xdr:to>
    <xdr:sp>
      <xdr:nvSpPr>
        <xdr:cNvPr id="6" name="Text Box 85"/>
        <xdr:cNvSpPr txBox="1"/>
      </xdr:nvSpPr>
      <xdr:spPr>
        <a:xfrm>
          <a:off x="6124575" y="420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76200</xdr:colOff>
      <xdr:row>85</xdr:row>
      <xdr:rowOff>219075</xdr:rowOff>
    </xdr:to>
    <xdr:sp>
      <xdr:nvSpPr>
        <xdr:cNvPr id="7" name="Text Box 134"/>
        <xdr:cNvSpPr txBox="1"/>
      </xdr:nvSpPr>
      <xdr:spPr>
        <a:xfrm>
          <a:off x="6124575" y="3239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76200</xdr:colOff>
      <xdr:row>85</xdr:row>
      <xdr:rowOff>219075</xdr:rowOff>
    </xdr:to>
    <xdr:sp>
      <xdr:nvSpPr>
        <xdr:cNvPr id="8" name="Text Box 135"/>
        <xdr:cNvSpPr txBox="1"/>
      </xdr:nvSpPr>
      <xdr:spPr>
        <a:xfrm>
          <a:off x="6124575" y="3239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19050</xdr:rowOff>
    </xdr:from>
    <xdr:to>
      <xdr:col>6</xdr:col>
      <xdr:colOff>76200</xdr:colOff>
      <xdr:row>85</xdr:row>
      <xdr:rowOff>238125</xdr:rowOff>
    </xdr:to>
    <xdr:sp>
      <xdr:nvSpPr>
        <xdr:cNvPr id="9" name="Text Box 232"/>
        <xdr:cNvSpPr txBox="1"/>
      </xdr:nvSpPr>
      <xdr:spPr>
        <a:xfrm>
          <a:off x="6124575" y="324135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76200</xdr:colOff>
      <xdr:row>57</xdr:row>
      <xdr:rowOff>219075</xdr:rowOff>
    </xdr:to>
    <xdr:sp>
      <xdr:nvSpPr>
        <xdr:cNvPr id="10" name="Text Box 241"/>
        <xdr:cNvSpPr txBox="1"/>
      </xdr:nvSpPr>
      <xdr:spPr>
        <a:xfrm>
          <a:off x="6124575" y="2172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76200</xdr:colOff>
      <xdr:row>57</xdr:row>
      <xdr:rowOff>219075</xdr:rowOff>
    </xdr:to>
    <xdr:sp>
      <xdr:nvSpPr>
        <xdr:cNvPr id="11" name="Text Box 242"/>
        <xdr:cNvSpPr txBox="1"/>
      </xdr:nvSpPr>
      <xdr:spPr>
        <a:xfrm>
          <a:off x="6124575" y="2172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219075</xdr:rowOff>
    </xdr:to>
    <xdr:sp>
      <xdr:nvSpPr>
        <xdr:cNvPr id="12" name="Text Box 251"/>
        <xdr:cNvSpPr txBox="1"/>
      </xdr:nvSpPr>
      <xdr:spPr>
        <a:xfrm>
          <a:off x="6124575" y="420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219075</xdr:rowOff>
    </xdr:to>
    <xdr:sp>
      <xdr:nvSpPr>
        <xdr:cNvPr id="13" name="Text Box 252"/>
        <xdr:cNvSpPr txBox="1"/>
      </xdr:nvSpPr>
      <xdr:spPr>
        <a:xfrm>
          <a:off x="6124575" y="420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76200</xdr:colOff>
      <xdr:row>85</xdr:row>
      <xdr:rowOff>219075</xdr:rowOff>
    </xdr:to>
    <xdr:sp>
      <xdr:nvSpPr>
        <xdr:cNvPr id="14" name="Text Box 255"/>
        <xdr:cNvSpPr txBox="1"/>
      </xdr:nvSpPr>
      <xdr:spPr>
        <a:xfrm>
          <a:off x="6124575" y="3239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76200</xdr:colOff>
      <xdr:row>85</xdr:row>
      <xdr:rowOff>219075</xdr:rowOff>
    </xdr:to>
    <xdr:sp>
      <xdr:nvSpPr>
        <xdr:cNvPr id="15" name="Text Box 256"/>
        <xdr:cNvSpPr txBox="1"/>
      </xdr:nvSpPr>
      <xdr:spPr>
        <a:xfrm>
          <a:off x="6124575" y="3239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19050</xdr:rowOff>
    </xdr:from>
    <xdr:to>
      <xdr:col>6</xdr:col>
      <xdr:colOff>76200</xdr:colOff>
      <xdr:row>85</xdr:row>
      <xdr:rowOff>266700</xdr:rowOff>
    </xdr:to>
    <xdr:sp>
      <xdr:nvSpPr>
        <xdr:cNvPr id="16" name="Text Box 18"/>
        <xdr:cNvSpPr txBox="1"/>
      </xdr:nvSpPr>
      <xdr:spPr>
        <a:xfrm>
          <a:off x="6124575" y="3241357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76200</xdr:colOff>
      <xdr:row>57</xdr:row>
      <xdr:rowOff>266700</xdr:rowOff>
    </xdr:to>
    <xdr:sp>
      <xdr:nvSpPr>
        <xdr:cNvPr id="17" name="Text Box 74"/>
        <xdr:cNvSpPr txBox="1"/>
      </xdr:nvSpPr>
      <xdr:spPr>
        <a:xfrm>
          <a:off x="6124575" y="21726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76200</xdr:colOff>
      <xdr:row>57</xdr:row>
      <xdr:rowOff>266700</xdr:rowOff>
    </xdr:to>
    <xdr:sp>
      <xdr:nvSpPr>
        <xdr:cNvPr id="18" name="Text Box 75"/>
        <xdr:cNvSpPr txBox="1"/>
      </xdr:nvSpPr>
      <xdr:spPr>
        <a:xfrm>
          <a:off x="6124575" y="21726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266700</xdr:rowOff>
    </xdr:to>
    <xdr:sp>
      <xdr:nvSpPr>
        <xdr:cNvPr id="19" name="Text Box 84"/>
        <xdr:cNvSpPr txBox="1"/>
      </xdr:nvSpPr>
      <xdr:spPr>
        <a:xfrm>
          <a:off x="6124575" y="420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266700</xdr:rowOff>
    </xdr:to>
    <xdr:sp>
      <xdr:nvSpPr>
        <xdr:cNvPr id="20" name="Text Box 85"/>
        <xdr:cNvSpPr txBox="1"/>
      </xdr:nvSpPr>
      <xdr:spPr>
        <a:xfrm>
          <a:off x="6124575" y="420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76200</xdr:colOff>
      <xdr:row>85</xdr:row>
      <xdr:rowOff>266700</xdr:rowOff>
    </xdr:to>
    <xdr:sp>
      <xdr:nvSpPr>
        <xdr:cNvPr id="21" name="Text Box 134"/>
        <xdr:cNvSpPr txBox="1"/>
      </xdr:nvSpPr>
      <xdr:spPr>
        <a:xfrm>
          <a:off x="6124575" y="32394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76200</xdr:colOff>
      <xdr:row>85</xdr:row>
      <xdr:rowOff>266700</xdr:rowOff>
    </xdr:to>
    <xdr:sp>
      <xdr:nvSpPr>
        <xdr:cNvPr id="22" name="Text Box 135"/>
        <xdr:cNvSpPr txBox="1"/>
      </xdr:nvSpPr>
      <xdr:spPr>
        <a:xfrm>
          <a:off x="6124575" y="32394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19050</xdr:rowOff>
    </xdr:from>
    <xdr:to>
      <xdr:col>6</xdr:col>
      <xdr:colOff>76200</xdr:colOff>
      <xdr:row>85</xdr:row>
      <xdr:rowOff>266700</xdr:rowOff>
    </xdr:to>
    <xdr:sp>
      <xdr:nvSpPr>
        <xdr:cNvPr id="23" name="Text Box 232"/>
        <xdr:cNvSpPr txBox="1"/>
      </xdr:nvSpPr>
      <xdr:spPr>
        <a:xfrm>
          <a:off x="6124575" y="3241357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76200</xdr:colOff>
      <xdr:row>57</xdr:row>
      <xdr:rowOff>266700</xdr:rowOff>
    </xdr:to>
    <xdr:sp>
      <xdr:nvSpPr>
        <xdr:cNvPr id="24" name="Text Box 241"/>
        <xdr:cNvSpPr txBox="1"/>
      </xdr:nvSpPr>
      <xdr:spPr>
        <a:xfrm>
          <a:off x="6124575" y="21726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76200</xdr:colOff>
      <xdr:row>57</xdr:row>
      <xdr:rowOff>266700</xdr:rowOff>
    </xdr:to>
    <xdr:sp>
      <xdr:nvSpPr>
        <xdr:cNvPr id="25" name="Text Box 242"/>
        <xdr:cNvSpPr txBox="1"/>
      </xdr:nvSpPr>
      <xdr:spPr>
        <a:xfrm>
          <a:off x="6124575" y="21726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266700</xdr:rowOff>
    </xdr:to>
    <xdr:sp>
      <xdr:nvSpPr>
        <xdr:cNvPr id="26" name="Text Box 251"/>
        <xdr:cNvSpPr txBox="1"/>
      </xdr:nvSpPr>
      <xdr:spPr>
        <a:xfrm>
          <a:off x="6124575" y="420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266700</xdr:rowOff>
    </xdr:to>
    <xdr:sp>
      <xdr:nvSpPr>
        <xdr:cNvPr id="27" name="Text Box 252"/>
        <xdr:cNvSpPr txBox="1"/>
      </xdr:nvSpPr>
      <xdr:spPr>
        <a:xfrm>
          <a:off x="6124575" y="420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76200</xdr:colOff>
      <xdr:row>85</xdr:row>
      <xdr:rowOff>266700</xdr:rowOff>
    </xdr:to>
    <xdr:sp>
      <xdr:nvSpPr>
        <xdr:cNvPr id="28" name="Text Box 255"/>
        <xdr:cNvSpPr txBox="1"/>
      </xdr:nvSpPr>
      <xdr:spPr>
        <a:xfrm>
          <a:off x="6124575" y="32394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76200</xdr:colOff>
      <xdr:row>85</xdr:row>
      <xdr:rowOff>266700</xdr:rowOff>
    </xdr:to>
    <xdr:sp>
      <xdr:nvSpPr>
        <xdr:cNvPr id="29" name="Text Box 256"/>
        <xdr:cNvSpPr txBox="1"/>
      </xdr:nvSpPr>
      <xdr:spPr>
        <a:xfrm>
          <a:off x="6124575" y="32394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19050</xdr:rowOff>
    </xdr:from>
    <xdr:to>
      <xdr:col>6</xdr:col>
      <xdr:colOff>76200</xdr:colOff>
      <xdr:row>85</xdr:row>
      <xdr:rowOff>238125</xdr:rowOff>
    </xdr:to>
    <xdr:sp>
      <xdr:nvSpPr>
        <xdr:cNvPr id="30" name="Text Box 18"/>
        <xdr:cNvSpPr txBox="1"/>
      </xdr:nvSpPr>
      <xdr:spPr>
        <a:xfrm>
          <a:off x="6124575" y="324135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76200</xdr:colOff>
      <xdr:row>57</xdr:row>
      <xdr:rowOff>219075</xdr:rowOff>
    </xdr:to>
    <xdr:sp>
      <xdr:nvSpPr>
        <xdr:cNvPr id="31" name="Text Box 74"/>
        <xdr:cNvSpPr txBox="1"/>
      </xdr:nvSpPr>
      <xdr:spPr>
        <a:xfrm>
          <a:off x="6124575" y="2172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76200</xdr:colOff>
      <xdr:row>57</xdr:row>
      <xdr:rowOff>219075</xdr:rowOff>
    </xdr:to>
    <xdr:sp>
      <xdr:nvSpPr>
        <xdr:cNvPr id="32" name="Text Box 75"/>
        <xdr:cNvSpPr txBox="1"/>
      </xdr:nvSpPr>
      <xdr:spPr>
        <a:xfrm>
          <a:off x="6124575" y="2172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219075</xdr:rowOff>
    </xdr:to>
    <xdr:sp>
      <xdr:nvSpPr>
        <xdr:cNvPr id="33" name="Text Box 84"/>
        <xdr:cNvSpPr txBox="1"/>
      </xdr:nvSpPr>
      <xdr:spPr>
        <a:xfrm>
          <a:off x="6124575" y="420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219075</xdr:rowOff>
    </xdr:to>
    <xdr:sp>
      <xdr:nvSpPr>
        <xdr:cNvPr id="34" name="Text Box 85"/>
        <xdr:cNvSpPr txBox="1"/>
      </xdr:nvSpPr>
      <xdr:spPr>
        <a:xfrm>
          <a:off x="6124575" y="420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76200</xdr:colOff>
      <xdr:row>85</xdr:row>
      <xdr:rowOff>219075</xdr:rowOff>
    </xdr:to>
    <xdr:sp>
      <xdr:nvSpPr>
        <xdr:cNvPr id="35" name="Text Box 134"/>
        <xdr:cNvSpPr txBox="1"/>
      </xdr:nvSpPr>
      <xdr:spPr>
        <a:xfrm>
          <a:off x="6124575" y="3239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76200</xdr:colOff>
      <xdr:row>85</xdr:row>
      <xdr:rowOff>219075</xdr:rowOff>
    </xdr:to>
    <xdr:sp>
      <xdr:nvSpPr>
        <xdr:cNvPr id="36" name="Text Box 135"/>
        <xdr:cNvSpPr txBox="1"/>
      </xdr:nvSpPr>
      <xdr:spPr>
        <a:xfrm>
          <a:off x="6124575" y="3239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19050</xdr:rowOff>
    </xdr:from>
    <xdr:to>
      <xdr:col>6</xdr:col>
      <xdr:colOff>76200</xdr:colOff>
      <xdr:row>85</xdr:row>
      <xdr:rowOff>238125</xdr:rowOff>
    </xdr:to>
    <xdr:sp>
      <xdr:nvSpPr>
        <xdr:cNvPr id="37" name="Text Box 232"/>
        <xdr:cNvSpPr txBox="1"/>
      </xdr:nvSpPr>
      <xdr:spPr>
        <a:xfrm>
          <a:off x="6124575" y="324135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76200</xdr:colOff>
      <xdr:row>57</xdr:row>
      <xdr:rowOff>219075</xdr:rowOff>
    </xdr:to>
    <xdr:sp>
      <xdr:nvSpPr>
        <xdr:cNvPr id="38" name="Text Box 241"/>
        <xdr:cNvSpPr txBox="1"/>
      </xdr:nvSpPr>
      <xdr:spPr>
        <a:xfrm>
          <a:off x="6124575" y="2172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76200</xdr:colOff>
      <xdr:row>57</xdr:row>
      <xdr:rowOff>219075</xdr:rowOff>
    </xdr:to>
    <xdr:sp>
      <xdr:nvSpPr>
        <xdr:cNvPr id="39" name="Text Box 242"/>
        <xdr:cNvSpPr txBox="1"/>
      </xdr:nvSpPr>
      <xdr:spPr>
        <a:xfrm>
          <a:off x="6124575" y="2172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219075</xdr:rowOff>
    </xdr:to>
    <xdr:sp>
      <xdr:nvSpPr>
        <xdr:cNvPr id="40" name="Text Box 251"/>
        <xdr:cNvSpPr txBox="1"/>
      </xdr:nvSpPr>
      <xdr:spPr>
        <a:xfrm>
          <a:off x="6124575" y="420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219075</xdr:rowOff>
    </xdr:to>
    <xdr:sp>
      <xdr:nvSpPr>
        <xdr:cNvPr id="41" name="Text Box 252"/>
        <xdr:cNvSpPr txBox="1"/>
      </xdr:nvSpPr>
      <xdr:spPr>
        <a:xfrm>
          <a:off x="6124575" y="420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76200</xdr:colOff>
      <xdr:row>85</xdr:row>
      <xdr:rowOff>219075</xdr:rowOff>
    </xdr:to>
    <xdr:sp>
      <xdr:nvSpPr>
        <xdr:cNvPr id="42" name="Text Box 255"/>
        <xdr:cNvSpPr txBox="1"/>
      </xdr:nvSpPr>
      <xdr:spPr>
        <a:xfrm>
          <a:off x="6124575" y="3239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76200</xdr:colOff>
      <xdr:row>85</xdr:row>
      <xdr:rowOff>219075</xdr:rowOff>
    </xdr:to>
    <xdr:sp>
      <xdr:nvSpPr>
        <xdr:cNvPr id="43" name="Text Box 256"/>
        <xdr:cNvSpPr txBox="1"/>
      </xdr:nvSpPr>
      <xdr:spPr>
        <a:xfrm>
          <a:off x="6124575" y="3239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76200</xdr:colOff>
      <xdr:row>56</xdr:row>
      <xdr:rowOff>219075</xdr:rowOff>
    </xdr:to>
    <xdr:sp>
      <xdr:nvSpPr>
        <xdr:cNvPr id="44" name="Text Box 374"/>
        <xdr:cNvSpPr txBox="1"/>
      </xdr:nvSpPr>
      <xdr:spPr>
        <a:xfrm>
          <a:off x="962977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76200</xdr:colOff>
      <xdr:row>56</xdr:row>
      <xdr:rowOff>219075</xdr:rowOff>
    </xdr:to>
    <xdr:sp>
      <xdr:nvSpPr>
        <xdr:cNvPr id="45" name="Text Box 375"/>
        <xdr:cNvSpPr txBox="1"/>
      </xdr:nvSpPr>
      <xdr:spPr>
        <a:xfrm>
          <a:off x="962977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219075</xdr:rowOff>
    </xdr:to>
    <xdr:sp>
      <xdr:nvSpPr>
        <xdr:cNvPr id="46" name="Text Box 374"/>
        <xdr:cNvSpPr txBox="1"/>
      </xdr:nvSpPr>
      <xdr:spPr>
        <a:xfrm>
          <a:off x="1371600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219075</xdr:rowOff>
    </xdr:to>
    <xdr:sp>
      <xdr:nvSpPr>
        <xdr:cNvPr id="47" name="Text Box 375"/>
        <xdr:cNvSpPr txBox="1"/>
      </xdr:nvSpPr>
      <xdr:spPr>
        <a:xfrm>
          <a:off x="1371600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19050</xdr:rowOff>
    </xdr:from>
    <xdr:to>
      <xdr:col>6</xdr:col>
      <xdr:colOff>76200</xdr:colOff>
      <xdr:row>80</xdr:row>
      <xdr:rowOff>238125</xdr:rowOff>
    </xdr:to>
    <xdr:sp>
      <xdr:nvSpPr>
        <xdr:cNvPr id="48" name="Text Box 18"/>
        <xdr:cNvSpPr txBox="1"/>
      </xdr:nvSpPr>
      <xdr:spPr>
        <a:xfrm>
          <a:off x="6124575" y="305085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219075</xdr:rowOff>
    </xdr:to>
    <xdr:sp>
      <xdr:nvSpPr>
        <xdr:cNvPr id="49" name="Text Box 74"/>
        <xdr:cNvSpPr txBox="1"/>
      </xdr:nvSpPr>
      <xdr:spPr>
        <a:xfrm>
          <a:off x="6124575" y="2096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219075</xdr:rowOff>
    </xdr:to>
    <xdr:sp>
      <xdr:nvSpPr>
        <xdr:cNvPr id="50" name="Text Box 75"/>
        <xdr:cNvSpPr txBox="1"/>
      </xdr:nvSpPr>
      <xdr:spPr>
        <a:xfrm>
          <a:off x="6124575" y="2096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80</xdr:row>
      <xdr:rowOff>219075</xdr:rowOff>
    </xdr:to>
    <xdr:sp>
      <xdr:nvSpPr>
        <xdr:cNvPr id="51" name="Text Box 134"/>
        <xdr:cNvSpPr txBox="1"/>
      </xdr:nvSpPr>
      <xdr:spPr>
        <a:xfrm>
          <a:off x="6124575" y="3048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80</xdr:row>
      <xdr:rowOff>219075</xdr:rowOff>
    </xdr:to>
    <xdr:sp>
      <xdr:nvSpPr>
        <xdr:cNvPr id="52" name="Text Box 135"/>
        <xdr:cNvSpPr txBox="1"/>
      </xdr:nvSpPr>
      <xdr:spPr>
        <a:xfrm>
          <a:off x="6124575" y="3048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219075</xdr:rowOff>
    </xdr:to>
    <xdr:sp>
      <xdr:nvSpPr>
        <xdr:cNvPr id="53" name="Text Box 231"/>
        <xdr:cNvSpPr txBox="1"/>
      </xdr:nvSpPr>
      <xdr:spPr>
        <a:xfrm>
          <a:off x="6124575" y="115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19050</xdr:rowOff>
    </xdr:from>
    <xdr:to>
      <xdr:col>6</xdr:col>
      <xdr:colOff>76200</xdr:colOff>
      <xdr:row>80</xdr:row>
      <xdr:rowOff>238125</xdr:rowOff>
    </xdr:to>
    <xdr:sp>
      <xdr:nvSpPr>
        <xdr:cNvPr id="54" name="Text Box 232"/>
        <xdr:cNvSpPr txBox="1"/>
      </xdr:nvSpPr>
      <xdr:spPr>
        <a:xfrm>
          <a:off x="6124575" y="305085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219075</xdr:rowOff>
    </xdr:to>
    <xdr:sp>
      <xdr:nvSpPr>
        <xdr:cNvPr id="55" name="Text Box 241"/>
        <xdr:cNvSpPr txBox="1"/>
      </xdr:nvSpPr>
      <xdr:spPr>
        <a:xfrm>
          <a:off x="6124575" y="2096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219075</xdr:rowOff>
    </xdr:to>
    <xdr:sp>
      <xdr:nvSpPr>
        <xdr:cNvPr id="56" name="Text Box 242"/>
        <xdr:cNvSpPr txBox="1"/>
      </xdr:nvSpPr>
      <xdr:spPr>
        <a:xfrm>
          <a:off x="6124575" y="2096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80</xdr:row>
      <xdr:rowOff>219075</xdr:rowOff>
    </xdr:to>
    <xdr:sp>
      <xdr:nvSpPr>
        <xdr:cNvPr id="57" name="Text Box 255"/>
        <xdr:cNvSpPr txBox="1"/>
      </xdr:nvSpPr>
      <xdr:spPr>
        <a:xfrm>
          <a:off x="6124575" y="3048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80</xdr:row>
      <xdr:rowOff>219075</xdr:rowOff>
    </xdr:to>
    <xdr:sp>
      <xdr:nvSpPr>
        <xdr:cNvPr id="58" name="Text Box 256"/>
        <xdr:cNvSpPr txBox="1"/>
      </xdr:nvSpPr>
      <xdr:spPr>
        <a:xfrm>
          <a:off x="6124575" y="3048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19050</xdr:rowOff>
    </xdr:from>
    <xdr:to>
      <xdr:col>6</xdr:col>
      <xdr:colOff>76200</xdr:colOff>
      <xdr:row>80</xdr:row>
      <xdr:rowOff>266700</xdr:rowOff>
    </xdr:to>
    <xdr:sp>
      <xdr:nvSpPr>
        <xdr:cNvPr id="59" name="Text Box 18"/>
        <xdr:cNvSpPr txBox="1"/>
      </xdr:nvSpPr>
      <xdr:spPr>
        <a:xfrm>
          <a:off x="6124575" y="3050857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60" name="Text Box 68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61" name="Text Box 69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62" name="Text Box 72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63" name="Text Box 73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266700</xdr:rowOff>
    </xdr:to>
    <xdr:sp>
      <xdr:nvSpPr>
        <xdr:cNvPr id="64" name="Text Box 74"/>
        <xdr:cNvSpPr txBox="1"/>
      </xdr:nvSpPr>
      <xdr:spPr>
        <a:xfrm>
          <a:off x="6124575" y="20964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266700</xdr:rowOff>
    </xdr:to>
    <xdr:sp>
      <xdr:nvSpPr>
        <xdr:cNvPr id="65" name="Text Box 75"/>
        <xdr:cNvSpPr txBox="1"/>
      </xdr:nvSpPr>
      <xdr:spPr>
        <a:xfrm>
          <a:off x="6124575" y="20964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66" name="Text Box 76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67" name="Text Box 77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68" name="Text Box 78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69" name="Text Box 79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70" name="Text Box 80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71" name="Text Box 81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72" name="Text Box 82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73" name="Text Box 83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80</xdr:row>
      <xdr:rowOff>266700</xdr:rowOff>
    </xdr:to>
    <xdr:sp>
      <xdr:nvSpPr>
        <xdr:cNvPr id="74" name="Text Box 134"/>
        <xdr:cNvSpPr txBox="1"/>
      </xdr:nvSpPr>
      <xdr:spPr>
        <a:xfrm>
          <a:off x="6124575" y="30489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80</xdr:row>
      <xdr:rowOff>266700</xdr:rowOff>
    </xdr:to>
    <xdr:sp>
      <xdr:nvSpPr>
        <xdr:cNvPr id="75" name="Text Box 135"/>
        <xdr:cNvSpPr txBox="1"/>
      </xdr:nvSpPr>
      <xdr:spPr>
        <a:xfrm>
          <a:off x="6124575" y="30489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76" name="Text Box 226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77" name="Text Box 227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266700</xdr:rowOff>
    </xdr:to>
    <xdr:sp>
      <xdr:nvSpPr>
        <xdr:cNvPr id="78" name="Text Box 231"/>
        <xdr:cNvSpPr txBox="1"/>
      </xdr:nvSpPr>
      <xdr:spPr>
        <a:xfrm>
          <a:off x="6124575" y="1152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19050</xdr:rowOff>
    </xdr:from>
    <xdr:to>
      <xdr:col>6</xdr:col>
      <xdr:colOff>76200</xdr:colOff>
      <xdr:row>80</xdr:row>
      <xdr:rowOff>266700</xdr:rowOff>
    </xdr:to>
    <xdr:sp>
      <xdr:nvSpPr>
        <xdr:cNvPr id="79" name="Text Box 232"/>
        <xdr:cNvSpPr txBox="1"/>
      </xdr:nvSpPr>
      <xdr:spPr>
        <a:xfrm>
          <a:off x="6124575" y="3050857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80" name="Text Box 235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81" name="Text Box 236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82" name="Text Box 239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83" name="Text Box 240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266700</xdr:rowOff>
    </xdr:to>
    <xdr:sp>
      <xdr:nvSpPr>
        <xdr:cNvPr id="84" name="Text Box 241"/>
        <xdr:cNvSpPr txBox="1"/>
      </xdr:nvSpPr>
      <xdr:spPr>
        <a:xfrm>
          <a:off x="6124575" y="20964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266700</xdr:rowOff>
    </xdr:to>
    <xdr:sp>
      <xdr:nvSpPr>
        <xdr:cNvPr id="85" name="Text Box 242"/>
        <xdr:cNvSpPr txBox="1"/>
      </xdr:nvSpPr>
      <xdr:spPr>
        <a:xfrm>
          <a:off x="6124575" y="20964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86" name="Text Box 243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87" name="Text Box 244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88" name="Text Box 245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89" name="Text Box 246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90" name="Text Box 247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91" name="Text Box 248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92" name="Text Box 249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93" name="Text Box 250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80</xdr:row>
      <xdr:rowOff>266700</xdr:rowOff>
    </xdr:to>
    <xdr:sp>
      <xdr:nvSpPr>
        <xdr:cNvPr id="94" name="Text Box 255"/>
        <xdr:cNvSpPr txBox="1"/>
      </xdr:nvSpPr>
      <xdr:spPr>
        <a:xfrm>
          <a:off x="6124575" y="30489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80</xdr:row>
      <xdr:rowOff>266700</xdr:rowOff>
    </xdr:to>
    <xdr:sp>
      <xdr:nvSpPr>
        <xdr:cNvPr id="95" name="Text Box 256"/>
        <xdr:cNvSpPr txBox="1"/>
      </xdr:nvSpPr>
      <xdr:spPr>
        <a:xfrm>
          <a:off x="6124575" y="30489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96" name="Text Box 257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76200</xdr:colOff>
      <xdr:row>96</xdr:row>
      <xdr:rowOff>266700</xdr:rowOff>
    </xdr:to>
    <xdr:sp>
      <xdr:nvSpPr>
        <xdr:cNvPr id="97" name="Text Box 258"/>
        <xdr:cNvSpPr txBox="1"/>
      </xdr:nvSpPr>
      <xdr:spPr>
        <a:xfrm>
          <a:off x="6124575" y="36585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19050</xdr:rowOff>
    </xdr:from>
    <xdr:to>
      <xdr:col>6</xdr:col>
      <xdr:colOff>76200</xdr:colOff>
      <xdr:row>80</xdr:row>
      <xdr:rowOff>238125</xdr:rowOff>
    </xdr:to>
    <xdr:sp>
      <xdr:nvSpPr>
        <xdr:cNvPr id="98" name="Text Box 18"/>
        <xdr:cNvSpPr txBox="1"/>
      </xdr:nvSpPr>
      <xdr:spPr>
        <a:xfrm>
          <a:off x="6124575" y="305085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219075</xdr:rowOff>
    </xdr:to>
    <xdr:sp>
      <xdr:nvSpPr>
        <xdr:cNvPr id="99" name="Text Box 74"/>
        <xdr:cNvSpPr txBox="1"/>
      </xdr:nvSpPr>
      <xdr:spPr>
        <a:xfrm>
          <a:off x="6124575" y="2096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219075</xdr:rowOff>
    </xdr:to>
    <xdr:sp>
      <xdr:nvSpPr>
        <xdr:cNvPr id="100" name="Text Box 75"/>
        <xdr:cNvSpPr txBox="1"/>
      </xdr:nvSpPr>
      <xdr:spPr>
        <a:xfrm>
          <a:off x="6124575" y="2096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80</xdr:row>
      <xdr:rowOff>219075</xdr:rowOff>
    </xdr:to>
    <xdr:sp>
      <xdr:nvSpPr>
        <xdr:cNvPr id="101" name="Text Box 134"/>
        <xdr:cNvSpPr txBox="1"/>
      </xdr:nvSpPr>
      <xdr:spPr>
        <a:xfrm>
          <a:off x="6124575" y="3048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80</xdr:row>
      <xdr:rowOff>219075</xdr:rowOff>
    </xdr:to>
    <xdr:sp>
      <xdr:nvSpPr>
        <xdr:cNvPr id="102" name="Text Box 135"/>
        <xdr:cNvSpPr txBox="1"/>
      </xdr:nvSpPr>
      <xdr:spPr>
        <a:xfrm>
          <a:off x="6124575" y="3048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219075</xdr:rowOff>
    </xdr:to>
    <xdr:sp>
      <xdr:nvSpPr>
        <xdr:cNvPr id="103" name="Text Box 231"/>
        <xdr:cNvSpPr txBox="1"/>
      </xdr:nvSpPr>
      <xdr:spPr>
        <a:xfrm>
          <a:off x="6124575" y="115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19050</xdr:rowOff>
    </xdr:from>
    <xdr:to>
      <xdr:col>6</xdr:col>
      <xdr:colOff>76200</xdr:colOff>
      <xdr:row>80</xdr:row>
      <xdr:rowOff>238125</xdr:rowOff>
    </xdr:to>
    <xdr:sp>
      <xdr:nvSpPr>
        <xdr:cNvPr id="104" name="Text Box 232"/>
        <xdr:cNvSpPr txBox="1"/>
      </xdr:nvSpPr>
      <xdr:spPr>
        <a:xfrm>
          <a:off x="6124575" y="305085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219075</xdr:rowOff>
    </xdr:to>
    <xdr:sp>
      <xdr:nvSpPr>
        <xdr:cNvPr id="105" name="Text Box 241"/>
        <xdr:cNvSpPr txBox="1"/>
      </xdr:nvSpPr>
      <xdr:spPr>
        <a:xfrm>
          <a:off x="6124575" y="2096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76200</xdr:colOff>
      <xdr:row>55</xdr:row>
      <xdr:rowOff>219075</xdr:rowOff>
    </xdr:to>
    <xdr:sp>
      <xdr:nvSpPr>
        <xdr:cNvPr id="106" name="Text Box 242"/>
        <xdr:cNvSpPr txBox="1"/>
      </xdr:nvSpPr>
      <xdr:spPr>
        <a:xfrm>
          <a:off x="6124575" y="2096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80</xdr:row>
      <xdr:rowOff>219075</xdr:rowOff>
    </xdr:to>
    <xdr:sp>
      <xdr:nvSpPr>
        <xdr:cNvPr id="107" name="Text Box 255"/>
        <xdr:cNvSpPr txBox="1"/>
      </xdr:nvSpPr>
      <xdr:spPr>
        <a:xfrm>
          <a:off x="6124575" y="3048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80</xdr:row>
      <xdr:rowOff>219075</xdr:rowOff>
    </xdr:to>
    <xdr:sp>
      <xdr:nvSpPr>
        <xdr:cNvPr id="108" name="Text Box 256"/>
        <xdr:cNvSpPr txBox="1"/>
      </xdr:nvSpPr>
      <xdr:spPr>
        <a:xfrm>
          <a:off x="6124575" y="3048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76200</xdr:colOff>
      <xdr:row>53</xdr:row>
      <xdr:rowOff>219075</xdr:rowOff>
    </xdr:to>
    <xdr:sp>
      <xdr:nvSpPr>
        <xdr:cNvPr id="109" name="Text Box 374"/>
        <xdr:cNvSpPr txBox="1"/>
      </xdr:nvSpPr>
      <xdr:spPr>
        <a:xfrm>
          <a:off x="9629775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76200</xdr:colOff>
      <xdr:row>53</xdr:row>
      <xdr:rowOff>219075</xdr:rowOff>
    </xdr:to>
    <xdr:sp>
      <xdr:nvSpPr>
        <xdr:cNvPr id="110" name="Text Box 375"/>
        <xdr:cNvSpPr txBox="1"/>
      </xdr:nvSpPr>
      <xdr:spPr>
        <a:xfrm>
          <a:off x="9629775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53</xdr:row>
      <xdr:rowOff>219075</xdr:rowOff>
    </xdr:to>
    <xdr:sp>
      <xdr:nvSpPr>
        <xdr:cNvPr id="111" name="Text Box 374"/>
        <xdr:cNvSpPr txBox="1"/>
      </xdr:nvSpPr>
      <xdr:spPr>
        <a:xfrm>
          <a:off x="1371600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53</xdr:row>
      <xdr:rowOff>219075</xdr:rowOff>
    </xdr:to>
    <xdr:sp>
      <xdr:nvSpPr>
        <xdr:cNvPr id="112" name="Text Box 375"/>
        <xdr:cNvSpPr txBox="1"/>
      </xdr:nvSpPr>
      <xdr:spPr>
        <a:xfrm>
          <a:off x="1371600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76200</xdr:colOff>
      <xdr:row>56</xdr:row>
      <xdr:rowOff>219075</xdr:rowOff>
    </xdr:to>
    <xdr:sp>
      <xdr:nvSpPr>
        <xdr:cNvPr id="113" name="Text Box 30373"/>
        <xdr:cNvSpPr txBox="1"/>
      </xdr:nvSpPr>
      <xdr:spPr>
        <a:xfrm>
          <a:off x="962977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76200</xdr:colOff>
      <xdr:row>56</xdr:row>
      <xdr:rowOff>219075</xdr:rowOff>
    </xdr:to>
    <xdr:sp>
      <xdr:nvSpPr>
        <xdr:cNvPr id="114" name="Text Box 30374"/>
        <xdr:cNvSpPr txBox="1"/>
      </xdr:nvSpPr>
      <xdr:spPr>
        <a:xfrm>
          <a:off x="962977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76200</xdr:colOff>
      <xdr:row>55</xdr:row>
      <xdr:rowOff>247015</xdr:rowOff>
    </xdr:to>
    <xdr:sp>
      <xdr:nvSpPr>
        <xdr:cNvPr id="115" name="Text Box 30340"/>
        <xdr:cNvSpPr txBox="1"/>
      </xdr:nvSpPr>
      <xdr:spPr>
        <a:xfrm>
          <a:off x="9629775" y="20964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76200</xdr:colOff>
      <xdr:row>55</xdr:row>
      <xdr:rowOff>247015</xdr:rowOff>
    </xdr:to>
    <xdr:sp>
      <xdr:nvSpPr>
        <xdr:cNvPr id="116" name="Text Box 30341"/>
        <xdr:cNvSpPr txBox="1"/>
      </xdr:nvSpPr>
      <xdr:spPr>
        <a:xfrm>
          <a:off x="9629775" y="20964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219075</xdr:rowOff>
    </xdr:to>
    <xdr:sp>
      <xdr:nvSpPr>
        <xdr:cNvPr id="117" name="Text Box 374"/>
        <xdr:cNvSpPr txBox="1"/>
      </xdr:nvSpPr>
      <xdr:spPr>
        <a:xfrm>
          <a:off x="757237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219075</xdr:rowOff>
    </xdr:to>
    <xdr:sp>
      <xdr:nvSpPr>
        <xdr:cNvPr id="118" name="Text Box 375"/>
        <xdr:cNvSpPr txBox="1"/>
      </xdr:nvSpPr>
      <xdr:spPr>
        <a:xfrm>
          <a:off x="757237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219075</xdr:rowOff>
    </xdr:to>
    <xdr:sp>
      <xdr:nvSpPr>
        <xdr:cNvPr id="119" name="Text Box 374"/>
        <xdr:cNvSpPr txBox="1"/>
      </xdr:nvSpPr>
      <xdr:spPr>
        <a:xfrm>
          <a:off x="7572375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219075</xdr:rowOff>
    </xdr:to>
    <xdr:sp>
      <xdr:nvSpPr>
        <xdr:cNvPr id="120" name="Text Box 375"/>
        <xdr:cNvSpPr txBox="1"/>
      </xdr:nvSpPr>
      <xdr:spPr>
        <a:xfrm>
          <a:off x="7572375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76200</xdr:colOff>
      <xdr:row>56</xdr:row>
      <xdr:rowOff>219075</xdr:rowOff>
    </xdr:to>
    <xdr:sp>
      <xdr:nvSpPr>
        <xdr:cNvPr id="121" name="Text Box 374"/>
        <xdr:cNvSpPr txBox="1"/>
      </xdr:nvSpPr>
      <xdr:spPr>
        <a:xfrm>
          <a:off x="962977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76200</xdr:colOff>
      <xdr:row>56</xdr:row>
      <xdr:rowOff>219075</xdr:rowOff>
    </xdr:to>
    <xdr:sp>
      <xdr:nvSpPr>
        <xdr:cNvPr id="122" name="Text Box 375"/>
        <xdr:cNvSpPr txBox="1"/>
      </xdr:nvSpPr>
      <xdr:spPr>
        <a:xfrm>
          <a:off x="962977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76200</xdr:colOff>
      <xdr:row>53</xdr:row>
      <xdr:rowOff>219075</xdr:rowOff>
    </xdr:to>
    <xdr:sp>
      <xdr:nvSpPr>
        <xdr:cNvPr id="123" name="Text Box 374"/>
        <xdr:cNvSpPr txBox="1"/>
      </xdr:nvSpPr>
      <xdr:spPr>
        <a:xfrm>
          <a:off x="9629775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76200</xdr:colOff>
      <xdr:row>53</xdr:row>
      <xdr:rowOff>219075</xdr:rowOff>
    </xdr:to>
    <xdr:sp>
      <xdr:nvSpPr>
        <xdr:cNvPr id="124" name="Text Box 375"/>
        <xdr:cNvSpPr txBox="1"/>
      </xdr:nvSpPr>
      <xdr:spPr>
        <a:xfrm>
          <a:off x="9629775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76200</xdr:colOff>
      <xdr:row>56</xdr:row>
      <xdr:rowOff>304800</xdr:rowOff>
    </xdr:to>
    <xdr:sp>
      <xdr:nvSpPr>
        <xdr:cNvPr id="125" name="Text Box 374"/>
        <xdr:cNvSpPr txBox="1"/>
      </xdr:nvSpPr>
      <xdr:spPr>
        <a:xfrm>
          <a:off x="9629775" y="213455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76200</xdr:colOff>
      <xdr:row>56</xdr:row>
      <xdr:rowOff>304800</xdr:rowOff>
    </xdr:to>
    <xdr:sp>
      <xdr:nvSpPr>
        <xdr:cNvPr id="126" name="Text Box 375"/>
        <xdr:cNvSpPr txBox="1"/>
      </xdr:nvSpPr>
      <xdr:spPr>
        <a:xfrm>
          <a:off x="9629775" y="213455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76200</xdr:colOff>
      <xdr:row>53</xdr:row>
      <xdr:rowOff>304800</xdr:rowOff>
    </xdr:to>
    <xdr:sp>
      <xdr:nvSpPr>
        <xdr:cNvPr id="127" name="Text Box 374"/>
        <xdr:cNvSpPr txBox="1"/>
      </xdr:nvSpPr>
      <xdr:spPr>
        <a:xfrm>
          <a:off x="9629775" y="202025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76200</xdr:colOff>
      <xdr:row>53</xdr:row>
      <xdr:rowOff>304800</xdr:rowOff>
    </xdr:to>
    <xdr:sp>
      <xdr:nvSpPr>
        <xdr:cNvPr id="128" name="Text Box 375"/>
        <xdr:cNvSpPr txBox="1"/>
      </xdr:nvSpPr>
      <xdr:spPr>
        <a:xfrm>
          <a:off x="9629775" y="202025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304800</xdr:rowOff>
    </xdr:to>
    <xdr:sp>
      <xdr:nvSpPr>
        <xdr:cNvPr id="129" name="Text Box 374"/>
        <xdr:cNvSpPr txBox="1"/>
      </xdr:nvSpPr>
      <xdr:spPr>
        <a:xfrm>
          <a:off x="7572375" y="213455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304800</xdr:rowOff>
    </xdr:to>
    <xdr:sp>
      <xdr:nvSpPr>
        <xdr:cNvPr id="130" name="Text Box 375"/>
        <xdr:cNvSpPr txBox="1"/>
      </xdr:nvSpPr>
      <xdr:spPr>
        <a:xfrm>
          <a:off x="7572375" y="213455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304800</xdr:rowOff>
    </xdr:to>
    <xdr:sp>
      <xdr:nvSpPr>
        <xdr:cNvPr id="131" name="Text Box 374"/>
        <xdr:cNvSpPr txBox="1"/>
      </xdr:nvSpPr>
      <xdr:spPr>
        <a:xfrm>
          <a:off x="7572375" y="202025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304800</xdr:rowOff>
    </xdr:to>
    <xdr:sp>
      <xdr:nvSpPr>
        <xdr:cNvPr id="132" name="Text Box 375"/>
        <xdr:cNvSpPr txBox="1"/>
      </xdr:nvSpPr>
      <xdr:spPr>
        <a:xfrm>
          <a:off x="7572375" y="202025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219075</xdr:rowOff>
    </xdr:to>
    <xdr:sp>
      <xdr:nvSpPr>
        <xdr:cNvPr id="133" name="Text Box 374"/>
        <xdr:cNvSpPr txBox="1"/>
      </xdr:nvSpPr>
      <xdr:spPr>
        <a:xfrm>
          <a:off x="757237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219075</xdr:rowOff>
    </xdr:to>
    <xdr:sp>
      <xdr:nvSpPr>
        <xdr:cNvPr id="134" name="Text Box 375"/>
        <xdr:cNvSpPr txBox="1"/>
      </xdr:nvSpPr>
      <xdr:spPr>
        <a:xfrm>
          <a:off x="757237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219075</xdr:rowOff>
    </xdr:to>
    <xdr:sp>
      <xdr:nvSpPr>
        <xdr:cNvPr id="135" name="Text Box 374"/>
        <xdr:cNvSpPr txBox="1"/>
      </xdr:nvSpPr>
      <xdr:spPr>
        <a:xfrm>
          <a:off x="7572375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219075</xdr:rowOff>
    </xdr:to>
    <xdr:sp>
      <xdr:nvSpPr>
        <xdr:cNvPr id="136" name="Text Box 375"/>
        <xdr:cNvSpPr txBox="1"/>
      </xdr:nvSpPr>
      <xdr:spPr>
        <a:xfrm>
          <a:off x="7572375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76200</xdr:colOff>
      <xdr:row>123</xdr:row>
      <xdr:rowOff>114300</xdr:rowOff>
    </xdr:to>
    <xdr:sp>
      <xdr:nvSpPr>
        <xdr:cNvPr id="137" name="Text Box 21"/>
        <xdr:cNvSpPr txBox="1"/>
      </xdr:nvSpPr>
      <xdr:spPr>
        <a:xfrm>
          <a:off x="6124575" y="46491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76200</xdr:colOff>
      <xdr:row>124</xdr:row>
      <xdr:rowOff>114300</xdr:rowOff>
    </xdr:to>
    <xdr:sp>
      <xdr:nvSpPr>
        <xdr:cNvPr id="138" name="Text Box 114"/>
        <xdr:cNvSpPr txBox="1"/>
      </xdr:nvSpPr>
      <xdr:spPr>
        <a:xfrm>
          <a:off x="6124575" y="46872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39" name="Text Box 168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40" name="Text Box 169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41" name="Text Box 170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42" name="Text Box 171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43" name="Text Box 172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44" name="Text Box 175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45" name="Text Box 176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46" name="Text Box 177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47" name="Text Box 178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48" name="Text Box 179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49" name="Text Box 180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50" name="Text Box 181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51" name="Text Box 182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52" name="Text Box 185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53" name="Text Box 186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54" name="Text Box 187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55" name="Text Box 188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56" name="Text Box 189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57" name="Text Box 190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58" name="Text Box 191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59" name="Text Box 192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60" name="Text Box 193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61" name="Text Box 194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62" name="Text Box 197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63" name="Text Box 198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64" name="Text Box 199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65" name="Text Box 200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76200</xdr:colOff>
      <xdr:row>132</xdr:row>
      <xdr:rowOff>219075</xdr:rowOff>
    </xdr:to>
    <xdr:sp>
      <xdr:nvSpPr>
        <xdr:cNvPr id="166" name="Text Box 210"/>
        <xdr:cNvSpPr txBox="1"/>
      </xdr:nvSpPr>
      <xdr:spPr>
        <a:xfrm>
          <a:off x="6124575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76200</xdr:colOff>
      <xdr:row>123</xdr:row>
      <xdr:rowOff>114300</xdr:rowOff>
    </xdr:to>
    <xdr:sp>
      <xdr:nvSpPr>
        <xdr:cNvPr id="167" name="Text Box 216"/>
        <xdr:cNvSpPr txBox="1"/>
      </xdr:nvSpPr>
      <xdr:spPr>
        <a:xfrm>
          <a:off x="6124575" y="46491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76200</xdr:colOff>
      <xdr:row>124</xdr:row>
      <xdr:rowOff>114300</xdr:rowOff>
    </xdr:to>
    <xdr:sp>
      <xdr:nvSpPr>
        <xdr:cNvPr id="168" name="Text Box 225"/>
        <xdr:cNvSpPr txBox="1"/>
      </xdr:nvSpPr>
      <xdr:spPr>
        <a:xfrm>
          <a:off x="6124575" y="46872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69" name="Text Box 230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70" name="Text Box 231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71" name="Text Box 232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72" name="Text Box 233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73" name="Text Box 234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74" name="Text Box 237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75" name="Text Box 238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76" name="Text Box 239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77" name="Text Box 240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78" name="Text Box 241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79" name="Text Box 242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80" name="Text Box 243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81" name="Text Box 244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82" name="Text Box 247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83" name="Text Box 248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84" name="Text Box 249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85" name="Text Box 250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86" name="Text Box 251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87" name="Text Box 252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88" name="Text Box 253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89" name="Text Box 254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90" name="Text Box 255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91" name="Text Box 256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92" name="Text Box 259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93" name="Text Box 260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94" name="Text Box 261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195" name="Text Box 262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76200</xdr:colOff>
      <xdr:row>132</xdr:row>
      <xdr:rowOff>219075</xdr:rowOff>
    </xdr:to>
    <xdr:sp>
      <xdr:nvSpPr>
        <xdr:cNvPr id="196" name="Text Box 265"/>
        <xdr:cNvSpPr txBox="1"/>
      </xdr:nvSpPr>
      <xdr:spPr>
        <a:xfrm>
          <a:off x="6124575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76200</xdr:colOff>
      <xdr:row>123</xdr:row>
      <xdr:rowOff>142875</xdr:rowOff>
    </xdr:to>
    <xdr:sp>
      <xdr:nvSpPr>
        <xdr:cNvPr id="197" name="Text Box 21"/>
        <xdr:cNvSpPr txBox="1"/>
      </xdr:nvSpPr>
      <xdr:spPr>
        <a:xfrm>
          <a:off x="6124575" y="46491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76200</xdr:colOff>
      <xdr:row>124</xdr:row>
      <xdr:rowOff>142875</xdr:rowOff>
    </xdr:to>
    <xdr:sp>
      <xdr:nvSpPr>
        <xdr:cNvPr id="198" name="Text Box 114"/>
        <xdr:cNvSpPr txBox="1"/>
      </xdr:nvSpPr>
      <xdr:spPr>
        <a:xfrm>
          <a:off x="6124575" y="46872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199" name="Text Box 168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00" name="Text Box 169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01" name="Text Box 170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02" name="Text Box 171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03" name="Text Box 172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04" name="Text Box 175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05" name="Text Box 176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06" name="Text Box 177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07" name="Text Box 178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08" name="Text Box 179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09" name="Text Box 180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10" name="Text Box 181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11" name="Text Box 182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12" name="Text Box 185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13" name="Text Box 186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14" name="Text Box 187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15" name="Text Box 188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16" name="Text Box 189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17" name="Text Box 190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18" name="Text Box 191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19" name="Text Box 192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20" name="Text Box 193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21" name="Text Box 194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22" name="Text Box 197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23" name="Text Box 198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24" name="Text Box 199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25" name="Text Box 200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76200</xdr:colOff>
      <xdr:row>132</xdr:row>
      <xdr:rowOff>219075</xdr:rowOff>
    </xdr:to>
    <xdr:sp>
      <xdr:nvSpPr>
        <xdr:cNvPr id="226" name="Text Box 210"/>
        <xdr:cNvSpPr txBox="1"/>
      </xdr:nvSpPr>
      <xdr:spPr>
        <a:xfrm>
          <a:off x="6124575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76200</xdr:colOff>
      <xdr:row>123</xdr:row>
      <xdr:rowOff>142875</xdr:rowOff>
    </xdr:to>
    <xdr:sp>
      <xdr:nvSpPr>
        <xdr:cNvPr id="227" name="Text Box 216"/>
        <xdr:cNvSpPr txBox="1"/>
      </xdr:nvSpPr>
      <xdr:spPr>
        <a:xfrm>
          <a:off x="6124575" y="46491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76200</xdr:colOff>
      <xdr:row>124</xdr:row>
      <xdr:rowOff>142875</xdr:rowOff>
    </xdr:to>
    <xdr:sp>
      <xdr:nvSpPr>
        <xdr:cNvPr id="228" name="Text Box 225"/>
        <xdr:cNvSpPr txBox="1"/>
      </xdr:nvSpPr>
      <xdr:spPr>
        <a:xfrm>
          <a:off x="6124575" y="46872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29" name="Text Box 230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30" name="Text Box 231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31" name="Text Box 232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32" name="Text Box 233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33" name="Text Box 234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34" name="Text Box 237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35" name="Text Box 238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36" name="Text Box 239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37" name="Text Box 240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38" name="Text Box 241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39" name="Text Box 242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40" name="Text Box 243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41" name="Text Box 244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42" name="Text Box 247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43" name="Text Box 248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44" name="Text Box 249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45" name="Text Box 250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46" name="Text Box 251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47" name="Text Box 252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48" name="Text Box 253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49" name="Text Box 254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50" name="Text Box 255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51" name="Text Box 256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52" name="Text Box 259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53" name="Text Box 260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54" name="Text Box 261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276860</xdr:rowOff>
    </xdr:to>
    <xdr:sp>
      <xdr:nvSpPr>
        <xdr:cNvPr id="255" name="Text Box 262"/>
        <xdr:cNvSpPr txBox="1"/>
      </xdr:nvSpPr>
      <xdr:spPr>
        <a:xfrm>
          <a:off x="2743200" y="50301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76200</xdr:colOff>
      <xdr:row>132</xdr:row>
      <xdr:rowOff>219075</xdr:rowOff>
    </xdr:to>
    <xdr:sp>
      <xdr:nvSpPr>
        <xdr:cNvPr id="256" name="Text Box 265"/>
        <xdr:cNvSpPr txBox="1"/>
      </xdr:nvSpPr>
      <xdr:spPr>
        <a:xfrm>
          <a:off x="6124575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57" name="Text Box 16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58" name="Text Box 16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59" name="Text Box 17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60" name="Text Box 17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61" name="Text Box 17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62" name="Text Box 17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63" name="Text Box 17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64" name="Text Box 17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65" name="Text Box 17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66" name="Text Box 17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67" name="Text Box 18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68" name="Text Box 18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69" name="Text Box 18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70" name="Text Box 18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71" name="Text Box 18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72" name="Text Box 18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73" name="Text Box 18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74" name="Text Box 18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75" name="Text Box 19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76" name="Text Box 19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77" name="Text Box 19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78" name="Text Box 193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79" name="Text Box 194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80" name="Text Box 19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81" name="Text Box 19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82" name="Text Box 19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283" name="Text Box 20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284" name="Text Box 16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285" name="Text Box 16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286" name="Text Box 17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287" name="Text Box 17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288" name="Text Box 17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289" name="Text Box 175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290" name="Text Box 176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291" name="Text Box 17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292" name="Text Box 17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293" name="Text Box 17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294" name="Text Box 18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295" name="Text Box 18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296" name="Text Box 18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297" name="Text Box 185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298" name="Text Box 186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299" name="Text Box 18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00" name="Text Box 18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01" name="Text Box 18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02" name="Text Box 19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03" name="Text Box 19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04" name="Text Box 19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05" name="Text Box 193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06" name="Text Box 194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07" name="Text Box 19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08" name="Text Box 19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09" name="Text Box 19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10" name="Text Box 20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11" name="Text Box 16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12" name="Text Box 16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13" name="Text Box 17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14" name="Text Box 17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15" name="Text Box 17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16" name="Text Box 17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17" name="Text Box 17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18" name="Text Box 17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19" name="Text Box 17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20" name="Text Box 17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21" name="Text Box 18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22" name="Text Box 18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23" name="Text Box 18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24" name="Text Box 18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25" name="Text Box 18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26" name="Text Box 18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27" name="Text Box 18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28" name="Text Box 18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29" name="Text Box 19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30" name="Text Box 19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31" name="Text Box 19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32" name="Text Box 193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33" name="Text Box 194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34" name="Text Box 19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35" name="Text Box 19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36" name="Text Box 19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37" name="Text Box 20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38" name="Text Box 16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39" name="Text Box 16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40" name="Text Box 17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41" name="Text Box 17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42" name="Text Box 17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43" name="Text Box 175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44" name="Text Box 176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45" name="Text Box 17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46" name="Text Box 17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47" name="Text Box 17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48" name="Text Box 18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49" name="Text Box 18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50" name="Text Box 18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51" name="Text Box 185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52" name="Text Box 186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53" name="Text Box 18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54" name="Text Box 18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55" name="Text Box 18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56" name="Text Box 19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57" name="Text Box 19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58" name="Text Box 19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59" name="Text Box 193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60" name="Text Box 194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61" name="Text Box 19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62" name="Text Box 19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63" name="Text Box 19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64" name="Text Box 20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65" name="Text Box 16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66" name="Text Box 16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67" name="Text Box 17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68" name="Text Box 17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69" name="Text Box 17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70" name="Text Box 17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71" name="Text Box 17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72" name="Text Box 17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73" name="Text Box 17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74" name="Text Box 17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75" name="Text Box 18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76" name="Text Box 18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77" name="Text Box 18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78" name="Text Box 18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79" name="Text Box 18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80" name="Text Box 18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81" name="Text Box 18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82" name="Text Box 18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83" name="Text Box 19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84" name="Text Box 19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85" name="Text Box 19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86" name="Text Box 193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87" name="Text Box 194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88" name="Text Box 19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89" name="Text Box 19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90" name="Text Box 19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391" name="Text Box 20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92" name="Text Box 16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93" name="Text Box 16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94" name="Text Box 17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95" name="Text Box 17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96" name="Text Box 17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97" name="Text Box 175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98" name="Text Box 176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399" name="Text Box 17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00" name="Text Box 17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01" name="Text Box 17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02" name="Text Box 18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03" name="Text Box 18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04" name="Text Box 18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05" name="Text Box 185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06" name="Text Box 186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07" name="Text Box 18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08" name="Text Box 18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09" name="Text Box 18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10" name="Text Box 19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11" name="Text Box 19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12" name="Text Box 19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13" name="Text Box 193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14" name="Text Box 194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15" name="Text Box 19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16" name="Text Box 19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17" name="Text Box 19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18" name="Text Box 20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19" name="Text Box 16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20" name="Text Box 16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21" name="Text Box 17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22" name="Text Box 17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23" name="Text Box 17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24" name="Text Box 17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25" name="Text Box 17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26" name="Text Box 17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27" name="Text Box 17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28" name="Text Box 17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29" name="Text Box 18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30" name="Text Box 18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31" name="Text Box 18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32" name="Text Box 18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33" name="Text Box 18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34" name="Text Box 18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35" name="Text Box 18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36" name="Text Box 18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37" name="Text Box 19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38" name="Text Box 19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39" name="Text Box 19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40" name="Text Box 193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41" name="Text Box 194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42" name="Text Box 19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43" name="Text Box 19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44" name="Text Box 19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45" name="Text Box 20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46" name="Text Box 16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47" name="Text Box 16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48" name="Text Box 17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49" name="Text Box 17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50" name="Text Box 17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51" name="Text Box 175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52" name="Text Box 176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53" name="Text Box 17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54" name="Text Box 17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55" name="Text Box 17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56" name="Text Box 18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57" name="Text Box 18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58" name="Text Box 18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59" name="Text Box 185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60" name="Text Box 186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61" name="Text Box 18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62" name="Text Box 18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63" name="Text Box 18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64" name="Text Box 19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65" name="Text Box 19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66" name="Text Box 19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67" name="Text Box 193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68" name="Text Box 194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69" name="Text Box 19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70" name="Text Box 19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71" name="Text Box 19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472" name="Text Box 20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73" name="Text Box 16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74" name="Text Box 16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75" name="Text Box 17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76" name="Text Box 17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77" name="Text Box 17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78" name="Text Box 17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79" name="Text Box 17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80" name="Text Box 17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81" name="Text Box 17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82" name="Text Box 17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83" name="Text Box 18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84" name="Text Box 18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85" name="Text Box 18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86" name="Text Box 18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87" name="Text Box 18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88" name="Text Box 18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89" name="Text Box 18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90" name="Text Box 18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91" name="Text Box 19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92" name="Text Box 19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93" name="Text Box 19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94" name="Text Box 193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95" name="Text Box 194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96" name="Text Box 19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97" name="Text Box 19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98" name="Text Box 19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499" name="Text Box 20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00" name="Text Box 16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01" name="Text Box 16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02" name="Text Box 17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03" name="Text Box 17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04" name="Text Box 17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05" name="Text Box 175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06" name="Text Box 176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07" name="Text Box 17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08" name="Text Box 17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09" name="Text Box 17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10" name="Text Box 18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11" name="Text Box 18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12" name="Text Box 18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13" name="Text Box 185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14" name="Text Box 186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15" name="Text Box 18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16" name="Text Box 18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17" name="Text Box 18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18" name="Text Box 19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19" name="Text Box 19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20" name="Text Box 19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21" name="Text Box 193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22" name="Text Box 194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23" name="Text Box 19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24" name="Text Box 19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25" name="Text Box 19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26" name="Text Box 20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27" name="Text Box 16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28" name="Text Box 16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29" name="Text Box 17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30" name="Text Box 17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31" name="Text Box 17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32" name="Text Box 17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33" name="Text Box 17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34" name="Text Box 17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35" name="Text Box 17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36" name="Text Box 17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37" name="Text Box 18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38" name="Text Box 18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39" name="Text Box 18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40" name="Text Box 18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41" name="Text Box 18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42" name="Text Box 18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43" name="Text Box 18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44" name="Text Box 18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45" name="Text Box 19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46" name="Text Box 19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47" name="Text Box 19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48" name="Text Box 193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49" name="Text Box 194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50" name="Text Box 19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51" name="Text Box 19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52" name="Text Box 19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53" name="Text Box 20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54" name="Text Box 16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55" name="Text Box 16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56" name="Text Box 17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57" name="Text Box 17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58" name="Text Box 17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59" name="Text Box 175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60" name="Text Box 176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61" name="Text Box 17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62" name="Text Box 17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63" name="Text Box 17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64" name="Text Box 18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65" name="Text Box 18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66" name="Text Box 18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67" name="Text Box 185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68" name="Text Box 186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69" name="Text Box 18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70" name="Text Box 18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71" name="Text Box 18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72" name="Text Box 19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73" name="Text Box 19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74" name="Text Box 19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75" name="Text Box 193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76" name="Text Box 194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77" name="Text Box 19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78" name="Text Box 19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79" name="Text Box 19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580" name="Text Box 20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81" name="Text Box 16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82" name="Text Box 16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83" name="Text Box 17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84" name="Text Box 17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85" name="Text Box 17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86" name="Text Box 17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87" name="Text Box 17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88" name="Text Box 17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89" name="Text Box 17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90" name="Text Box 17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91" name="Text Box 18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92" name="Text Box 18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93" name="Text Box 18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94" name="Text Box 18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95" name="Text Box 18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96" name="Text Box 18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97" name="Text Box 18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98" name="Text Box 18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599" name="Text Box 19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00" name="Text Box 19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01" name="Text Box 19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02" name="Text Box 193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03" name="Text Box 194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04" name="Text Box 19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05" name="Text Box 19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06" name="Text Box 19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07" name="Text Box 20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08" name="Text Box 16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09" name="Text Box 16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10" name="Text Box 17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11" name="Text Box 17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12" name="Text Box 17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13" name="Text Box 175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14" name="Text Box 176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15" name="Text Box 17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16" name="Text Box 17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17" name="Text Box 17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18" name="Text Box 18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19" name="Text Box 18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20" name="Text Box 18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21" name="Text Box 185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22" name="Text Box 186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23" name="Text Box 18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24" name="Text Box 18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25" name="Text Box 18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26" name="Text Box 19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27" name="Text Box 19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28" name="Text Box 19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29" name="Text Box 193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30" name="Text Box 194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31" name="Text Box 19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32" name="Text Box 19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33" name="Text Box 19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34" name="Text Box 20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35" name="Text Box 16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36" name="Text Box 16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37" name="Text Box 17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38" name="Text Box 17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39" name="Text Box 17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40" name="Text Box 17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41" name="Text Box 17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42" name="Text Box 17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43" name="Text Box 17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44" name="Text Box 17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45" name="Text Box 18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46" name="Text Box 18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47" name="Text Box 18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48" name="Text Box 18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49" name="Text Box 18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50" name="Text Box 18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51" name="Text Box 18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52" name="Text Box 18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53" name="Text Box 19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54" name="Text Box 19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55" name="Text Box 19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56" name="Text Box 193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57" name="Text Box 194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58" name="Text Box 19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59" name="Text Box 19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60" name="Text Box 19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61" name="Text Box 20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62" name="Text Box 16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63" name="Text Box 16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64" name="Text Box 17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65" name="Text Box 17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66" name="Text Box 17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67" name="Text Box 175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68" name="Text Box 176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69" name="Text Box 17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70" name="Text Box 17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71" name="Text Box 17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72" name="Text Box 18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73" name="Text Box 18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74" name="Text Box 18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75" name="Text Box 185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76" name="Text Box 186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77" name="Text Box 18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78" name="Text Box 18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79" name="Text Box 18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80" name="Text Box 19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81" name="Text Box 191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82" name="Text Box 192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83" name="Text Box 193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84" name="Text Box 194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85" name="Text Box 197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86" name="Text Box 198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87" name="Text Box 199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276860</xdr:rowOff>
    </xdr:to>
    <xdr:sp>
      <xdr:nvSpPr>
        <xdr:cNvPr id="688" name="Text Box 200"/>
        <xdr:cNvSpPr txBox="1"/>
      </xdr:nvSpPr>
      <xdr:spPr>
        <a:xfrm>
          <a:off x="2057400" y="50301525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89" name="Text Box 16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90" name="Text Box 16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91" name="Text Box 17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92" name="Text Box 17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93" name="Text Box 17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94" name="Text Box 17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95" name="Text Box 17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96" name="Text Box 17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97" name="Text Box 17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98" name="Text Box 17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699" name="Text Box 18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00" name="Text Box 18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01" name="Text Box 18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02" name="Text Box 18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03" name="Text Box 18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04" name="Text Box 18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05" name="Text Box 18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06" name="Text Box 18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07" name="Text Box 19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08" name="Text Box 19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09" name="Text Box 19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10" name="Text Box 193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11" name="Text Box 194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12" name="Text Box 19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13" name="Text Box 19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14" name="Text Box 19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15" name="Text Box 20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16" name="Text Box 16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17" name="Text Box 16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18" name="Text Box 17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19" name="Text Box 17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20" name="Text Box 17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21" name="Text Box 17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22" name="Text Box 17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23" name="Text Box 17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24" name="Text Box 17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25" name="Text Box 17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26" name="Text Box 18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27" name="Text Box 18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28" name="Text Box 18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29" name="Text Box 18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30" name="Text Box 18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31" name="Text Box 18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32" name="Text Box 18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33" name="Text Box 18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34" name="Text Box 19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35" name="Text Box 19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36" name="Text Box 19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37" name="Text Box 193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38" name="Text Box 194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39" name="Text Box 19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40" name="Text Box 19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41" name="Text Box 19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42" name="Text Box 20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43" name="Text Box 16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44" name="Text Box 16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45" name="Text Box 17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46" name="Text Box 17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47" name="Text Box 17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48" name="Text Box 17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49" name="Text Box 17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50" name="Text Box 17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51" name="Text Box 17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52" name="Text Box 17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53" name="Text Box 18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54" name="Text Box 18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55" name="Text Box 18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56" name="Text Box 18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57" name="Text Box 18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58" name="Text Box 18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59" name="Text Box 18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60" name="Text Box 18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61" name="Text Box 19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62" name="Text Box 19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63" name="Text Box 19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64" name="Text Box 193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65" name="Text Box 194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66" name="Text Box 19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67" name="Text Box 19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68" name="Text Box 19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69" name="Text Box 20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70" name="Text Box 16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71" name="Text Box 16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72" name="Text Box 17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73" name="Text Box 17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74" name="Text Box 17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75" name="Text Box 17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76" name="Text Box 17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77" name="Text Box 17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78" name="Text Box 17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79" name="Text Box 17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80" name="Text Box 18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81" name="Text Box 18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82" name="Text Box 18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83" name="Text Box 185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84" name="Text Box 186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85" name="Text Box 18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86" name="Text Box 18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87" name="Text Box 18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88" name="Text Box 19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89" name="Text Box 191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90" name="Text Box 192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91" name="Text Box 193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92" name="Text Box 194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93" name="Text Box 197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94" name="Text Box 198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95" name="Text Box 199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75565</xdr:colOff>
      <xdr:row>132</xdr:row>
      <xdr:rowOff>219075</xdr:rowOff>
    </xdr:to>
    <xdr:sp>
      <xdr:nvSpPr>
        <xdr:cNvPr id="796" name="Text Box 200"/>
        <xdr:cNvSpPr txBox="1"/>
      </xdr:nvSpPr>
      <xdr:spPr>
        <a:xfrm>
          <a:off x="2057400" y="50301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76200</xdr:colOff>
      <xdr:row>122</xdr:row>
      <xdr:rowOff>38735</xdr:rowOff>
    </xdr:to>
    <xdr:sp>
      <xdr:nvSpPr>
        <xdr:cNvPr id="797" name="Text Box 21"/>
        <xdr:cNvSpPr txBox="1"/>
      </xdr:nvSpPr>
      <xdr:spPr>
        <a:xfrm>
          <a:off x="6124575" y="45729525"/>
          <a:ext cx="76200" cy="80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76200</xdr:colOff>
      <xdr:row>123</xdr:row>
      <xdr:rowOff>114300</xdr:rowOff>
    </xdr:to>
    <xdr:sp>
      <xdr:nvSpPr>
        <xdr:cNvPr id="798" name="Text Box 112"/>
        <xdr:cNvSpPr txBox="1"/>
      </xdr:nvSpPr>
      <xdr:spPr>
        <a:xfrm>
          <a:off x="6124575" y="46491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799" name="Text Box 168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00" name="Text Box 169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01" name="Text Box 170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02" name="Text Box 171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03" name="Text Box 172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04" name="Text Box 175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05" name="Text Box 176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06" name="Text Box 177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07" name="Text Box 178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08" name="Text Box 179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09" name="Text Box 180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10" name="Text Box 181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11" name="Text Box 182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12" name="Text Box 185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13" name="Text Box 186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14" name="Text Box 187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15" name="Text Box 188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16" name="Text Box 189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17" name="Text Box 190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18" name="Text Box 191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19" name="Text Box 192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20" name="Text Box 193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21" name="Text Box 194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22" name="Text Box 197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23" name="Text Box 198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24" name="Text Box 199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114300</xdr:rowOff>
    </xdr:to>
    <xdr:sp>
      <xdr:nvSpPr>
        <xdr:cNvPr id="825" name="Text Box 200"/>
        <xdr:cNvSpPr txBox="1"/>
      </xdr:nvSpPr>
      <xdr:spPr>
        <a:xfrm>
          <a:off x="2743200" y="48777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76200</xdr:colOff>
      <xdr:row>122</xdr:row>
      <xdr:rowOff>38735</xdr:rowOff>
    </xdr:to>
    <xdr:sp>
      <xdr:nvSpPr>
        <xdr:cNvPr id="826" name="Text Box 216"/>
        <xdr:cNvSpPr txBox="1"/>
      </xdr:nvSpPr>
      <xdr:spPr>
        <a:xfrm>
          <a:off x="6124575" y="45729525"/>
          <a:ext cx="76200" cy="80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76200</xdr:colOff>
      <xdr:row>123</xdr:row>
      <xdr:rowOff>114300</xdr:rowOff>
    </xdr:to>
    <xdr:sp>
      <xdr:nvSpPr>
        <xdr:cNvPr id="827" name="Text Box 223"/>
        <xdr:cNvSpPr txBox="1"/>
      </xdr:nvSpPr>
      <xdr:spPr>
        <a:xfrm>
          <a:off x="6124575" y="46491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28" name="Text Box 230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29" name="Text Box 231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30" name="Text Box 232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31" name="Text Box 233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32" name="Text Box 234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33" name="Text Box 237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34" name="Text Box 238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35" name="Text Box 239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36" name="Text Box 240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37" name="Text Box 241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38" name="Text Box 242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39" name="Text Box 243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40" name="Text Box 244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41" name="Text Box 247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42" name="Text Box 248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43" name="Text Box 249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44" name="Text Box 250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45" name="Text Box 251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46" name="Text Box 252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47" name="Text Box 253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48" name="Text Box 254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49" name="Text Box 255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50" name="Text Box 256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51" name="Text Box 259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52" name="Text Box 260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53" name="Text Box 261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219075</xdr:rowOff>
    </xdr:to>
    <xdr:sp>
      <xdr:nvSpPr>
        <xdr:cNvPr id="854" name="Text Box 262"/>
        <xdr:cNvSpPr txBox="1"/>
      </xdr:nvSpPr>
      <xdr:spPr>
        <a:xfrm>
          <a:off x="2743200" y="50301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76200</xdr:colOff>
      <xdr:row>122</xdr:row>
      <xdr:rowOff>66675</xdr:rowOff>
    </xdr:to>
    <xdr:sp>
      <xdr:nvSpPr>
        <xdr:cNvPr id="855" name="Text Box 21"/>
        <xdr:cNvSpPr txBox="1"/>
      </xdr:nvSpPr>
      <xdr:spPr>
        <a:xfrm>
          <a:off x="6124575" y="45729525"/>
          <a:ext cx="76200" cy="828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76200</xdr:colOff>
      <xdr:row>123</xdr:row>
      <xdr:rowOff>142875</xdr:rowOff>
    </xdr:to>
    <xdr:sp>
      <xdr:nvSpPr>
        <xdr:cNvPr id="856" name="Text Box 112"/>
        <xdr:cNvSpPr txBox="1"/>
      </xdr:nvSpPr>
      <xdr:spPr>
        <a:xfrm>
          <a:off x="6124575" y="46491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57" name="Text Box 168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58" name="Text Box 169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59" name="Text Box 170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60" name="Text Box 171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61" name="Text Box 172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62" name="Text Box 175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63" name="Text Box 176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64" name="Text Box 177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65" name="Text Box 178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66" name="Text Box 179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67" name="Text Box 180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68" name="Text Box 181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69" name="Text Box 182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70" name="Text Box 185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71" name="Text Box 186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72" name="Text Box 187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73" name="Text Box 188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74" name="Text Box 189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75" name="Text Box 190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76" name="Text Box 191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77" name="Text Box 192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78" name="Text Box 193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79" name="Text Box 194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80" name="Text Box 197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81" name="Text Box 198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82" name="Text Box 199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129</xdr:row>
      <xdr:rowOff>142875</xdr:rowOff>
    </xdr:to>
    <xdr:sp>
      <xdr:nvSpPr>
        <xdr:cNvPr id="883" name="Text Box 200"/>
        <xdr:cNvSpPr txBox="1"/>
      </xdr:nvSpPr>
      <xdr:spPr>
        <a:xfrm>
          <a:off x="2743200" y="48777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76200</xdr:colOff>
      <xdr:row>122</xdr:row>
      <xdr:rowOff>66675</xdr:rowOff>
    </xdr:to>
    <xdr:sp>
      <xdr:nvSpPr>
        <xdr:cNvPr id="884" name="Text Box 216"/>
        <xdr:cNvSpPr txBox="1"/>
      </xdr:nvSpPr>
      <xdr:spPr>
        <a:xfrm>
          <a:off x="6124575" y="45729525"/>
          <a:ext cx="76200" cy="828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76200</xdr:colOff>
      <xdr:row>123</xdr:row>
      <xdr:rowOff>142875</xdr:rowOff>
    </xdr:to>
    <xdr:sp>
      <xdr:nvSpPr>
        <xdr:cNvPr id="885" name="Text Box 223"/>
        <xdr:cNvSpPr txBox="1"/>
      </xdr:nvSpPr>
      <xdr:spPr>
        <a:xfrm>
          <a:off x="6124575" y="46491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886" name="Text Box 230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887" name="Text Box 231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888" name="Text Box 232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889" name="Text Box 233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890" name="Text Box 234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891" name="Text Box 237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892" name="Text Box 238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893" name="Text Box 239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894" name="Text Box 240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895" name="Text Box 241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896" name="Text Box 242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897" name="Text Box 243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898" name="Text Box 244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899" name="Text Box 247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900" name="Text Box 248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901" name="Text Box 249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902" name="Text Box 250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903" name="Text Box 251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904" name="Text Box 252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905" name="Text Box 253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906" name="Text Box 254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907" name="Text Box 255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908" name="Text Box 256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909" name="Text Box 259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910" name="Text Box 260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76200</xdr:colOff>
      <xdr:row>132</xdr:row>
      <xdr:rowOff>247015</xdr:rowOff>
    </xdr:to>
    <xdr:sp>
      <xdr:nvSpPr>
        <xdr:cNvPr id="911" name="Text Box 261"/>
        <xdr:cNvSpPr txBox="1"/>
      </xdr:nvSpPr>
      <xdr:spPr>
        <a:xfrm>
          <a:off x="2743200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132</xdr:row>
      <xdr:rowOff>0</xdr:rowOff>
    </xdr:from>
    <xdr:to>
      <xdr:col>10</xdr:col>
      <xdr:colOff>76200</xdr:colOff>
      <xdr:row>132</xdr:row>
      <xdr:rowOff>247015</xdr:rowOff>
    </xdr:to>
    <xdr:sp>
      <xdr:nvSpPr>
        <xdr:cNvPr id="912" name="Text Box 262"/>
        <xdr:cNvSpPr txBox="1"/>
      </xdr:nvSpPr>
      <xdr:spPr>
        <a:xfrm>
          <a:off x="9629775" y="5030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13" name="Text Box 16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14" name="Text Box 16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15" name="Text Box 17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16" name="Text Box 17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17" name="Text Box 17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18" name="Text Box 17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19" name="Text Box 17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20" name="Text Box 17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21" name="Text Box 17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22" name="Text Box 17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23" name="Text Box 18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24" name="Text Box 18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25" name="Text Box 18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26" name="Text Box 18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27" name="Text Box 18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28" name="Text Box 18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29" name="Text Box 18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30" name="Text Box 18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31" name="Text Box 19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32" name="Text Box 19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33" name="Text Box 19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34" name="Text Box 193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35" name="Text Box 194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36" name="Text Box 19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37" name="Text Box 19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38" name="Text Box 19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39" name="Text Box 20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40" name="Text Box 16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41" name="Text Box 16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42" name="Text Box 17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43" name="Text Box 17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44" name="Text Box 17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45" name="Text Box 175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46" name="Text Box 176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47" name="Text Box 17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48" name="Text Box 17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49" name="Text Box 17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50" name="Text Box 18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51" name="Text Box 18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52" name="Text Box 18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53" name="Text Box 185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54" name="Text Box 186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55" name="Text Box 18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56" name="Text Box 18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57" name="Text Box 18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58" name="Text Box 19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59" name="Text Box 19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60" name="Text Box 19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61" name="Text Box 193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62" name="Text Box 194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63" name="Text Box 19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64" name="Text Box 19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65" name="Text Box 19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66" name="Text Box 20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67" name="Text Box 16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68" name="Text Box 16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69" name="Text Box 17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70" name="Text Box 17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71" name="Text Box 17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72" name="Text Box 17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73" name="Text Box 17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74" name="Text Box 17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75" name="Text Box 17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76" name="Text Box 17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77" name="Text Box 18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78" name="Text Box 18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79" name="Text Box 18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80" name="Text Box 18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81" name="Text Box 18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82" name="Text Box 18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83" name="Text Box 18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84" name="Text Box 18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85" name="Text Box 19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86" name="Text Box 19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87" name="Text Box 19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88" name="Text Box 193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89" name="Text Box 194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90" name="Text Box 19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91" name="Text Box 19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92" name="Text Box 19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993" name="Text Box 20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94" name="Text Box 16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95" name="Text Box 16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96" name="Text Box 17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97" name="Text Box 17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98" name="Text Box 17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999" name="Text Box 175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00" name="Text Box 176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01" name="Text Box 17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02" name="Text Box 17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03" name="Text Box 17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04" name="Text Box 18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05" name="Text Box 18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06" name="Text Box 18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07" name="Text Box 185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08" name="Text Box 186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09" name="Text Box 18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10" name="Text Box 18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11" name="Text Box 18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12" name="Text Box 19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13" name="Text Box 19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14" name="Text Box 19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15" name="Text Box 193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16" name="Text Box 194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17" name="Text Box 19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18" name="Text Box 19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19" name="Text Box 19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20" name="Text Box 20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21" name="Text Box 16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22" name="Text Box 16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23" name="Text Box 17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24" name="Text Box 17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25" name="Text Box 17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26" name="Text Box 17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27" name="Text Box 17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28" name="Text Box 17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29" name="Text Box 17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30" name="Text Box 17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31" name="Text Box 18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32" name="Text Box 18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33" name="Text Box 18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34" name="Text Box 18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35" name="Text Box 18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36" name="Text Box 18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37" name="Text Box 18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38" name="Text Box 18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39" name="Text Box 19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40" name="Text Box 19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41" name="Text Box 19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42" name="Text Box 193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43" name="Text Box 194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44" name="Text Box 19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45" name="Text Box 19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46" name="Text Box 19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47" name="Text Box 20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48" name="Text Box 16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49" name="Text Box 16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50" name="Text Box 17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51" name="Text Box 17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52" name="Text Box 17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53" name="Text Box 175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54" name="Text Box 176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55" name="Text Box 17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56" name="Text Box 17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57" name="Text Box 17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58" name="Text Box 18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59" name="Text Box 18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60" name="Text Box 18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61" name="Text Box 185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62" name="Text Box 186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63" name="Text Box 18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64" name="Text Box 18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65" name="Text Box 18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66" name="Text Box 19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67" name="Text Box 19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68" name="Text Box 19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69" name="Text Box 193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70" name="Text Box 194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71" name="Text Box 19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72" name="Text Box 19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73" name="Text Box 19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074" name="Text Box 20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75" name="Text Box 16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76" name="Text Box 16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77" name="Text Box 17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78" name="Text Box 17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79" name="Text Box 17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80" name="Text Box 17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81" name="Text Box 17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82" name="Text Box 17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83" name="Text Box 17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84" name="Text Box 17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85" name="Text Box 18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86" name="Text Box 18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87" name="Text Box 18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88" name="Text Box 18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89" name="Text Box 18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90" name="Text Box 18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91" name="Text Box 18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92" name="Text Box 18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93" name="Text Box 19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94" name="Text Box 19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95" name="Text Box 19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96" name="Text Box 193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97" name="Text Box 194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98" name="Text Box 19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099" name="Text Box 19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00" name="Text Box 19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01" name="Text Box 20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02" name="Text Box 16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03" name="Text Box 16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04" name="Text Box 17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05" name="Text Box 17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06" name="Text Box 17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07" name="Text Box 175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08" name="Text Box 176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09" name="Text Box 17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10" name="Text Box 17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11" name="Text Box 17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12" name="Text Box 18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13" name="Text Box 18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14" name="Text Box 18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15" name="Text Box 185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16" name="Text Box 186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17" name="Text Box 18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18" name="Text Box 18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19" name="Text Box 18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20" name="Text Box 19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21" name="Text Box 19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22" name="Text Box 19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23" name="Text Box 193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24" name="Text Box 194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25" name="Text Box 19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26" name="Text Box 19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27" name="Text Box 19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28" name="Text Box 20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29" name="Text Box 16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30" name="Text Box 16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31" name="Text Box 17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32" name="Text Box 17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33" name="Text Box 17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34" name="Text Box 17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35" name="Text Box 17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36" name="Text Box 17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37" name="Text Box 17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38" name="Text Box 17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39" name="Text Box 18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40" name="Text Box 18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41" name="Text Box 18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42" name="Text Box 18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43" name="Text Box 18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44" name="Text Box 18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45" name="Text Box 18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46" name="Text Box 18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47" name="Text Box 19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48" name="Text Box 19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49" name="Text Box 19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50" name="Text Box 193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51" name="Text Box 194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52" name="Text Box 19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53" name="Text Box 19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54" name="Text Box 19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55" name="Text Box 20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56" name="Text Box 16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57" name="Text Box 16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58" name="Text Box 17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59" name="Text Box 17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60" name="Text Box 17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61" name="Text Box 175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62" name="Text Box 176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63" name="Text Box 17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64" name="Text Box 17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65" name="Text Box 17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66" name="Text Box 18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67" name="Text Box 18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68" name="Text Box 18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69" name="Text Box 185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70" name="Text Box 186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71" name="Text Box 18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72" name="Text Box 18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73" name="Text Box 18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74" name="Text Box 19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75" name="Text Box 19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76" name="Text Box 19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77" name="Text Box 193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78" name="Text Box 194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79" name="Text Box 19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80" name="Text Box 19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81" name="Text Box 19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182" name="Text Box 20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83" name="Text Box 16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84" name="Text Box 16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85" name="Text Box 17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86" name="Text Box 17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87" name="Text Box 17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88" name="Text Box 17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89" name="Text Box 17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90" name="Text Box 17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91" name="Text Box 17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92" name="Text Box 17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93" name="Text Box 18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94" name="Text Box 18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95" name="Text Box 18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96" name="Text Box 18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97" name="Text Box 18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98" name="Text Box 18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199" name="Text Box 18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00" name="Text Box 18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01" name="Text Box 19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02" name="Text Box 19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03" name="Text Box 19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04" name="Text Box 193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05" name="Text Box 194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06" name="Text Box 19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07" name="Text Box 19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08" name="Text Box 19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09" name="Text Box 20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10" name="Text Box 16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11" name="Text Box 16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12" name="Text Box 17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13" name="Text Box 17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14" name="Text Box 17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15" name="Text Box 175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16" name="Text Box 176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17" name="Text Box 17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18" name="Text Box 17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19" name="Text Box 17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20" name="Text Box 18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21" name="Text Box 18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22" name="Text Box 18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23" name="Text Box 185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24" name="Text Box 186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25" name="Text Box 18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26" name="Text Box 18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27" name="Text Box 18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28" name="Text Box 19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29" name="Text Box 19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30" name="Text Box 19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31" name="Text Box 193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32" name="Text Box 194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33" name="Text Box 19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34" name="Text Box 19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35" name="Text Box 19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36" name="Text Box 20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37" name="Text Box 16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38" name="Text Box 16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39" name="Text Box 17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40" name="Text Box 17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41" name="Text Box 17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42" name="Text Box 17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43" name="Text Box 17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44" name="Text Box 17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45" name="Text Box 17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46" name="Text Box 17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47" name="Text Box 18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48" name="Text Box 18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49" name="Text Box 18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50" name="Text Box 18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51" name="Text Box 18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52" name="Text Box 18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53" name="Text Box 18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54" name="Text Box 18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55" name="Text Box 19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56" name="Text Box 19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57" name="Text Box 19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58" name="Text Box 193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59" name="Text Box 194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60" name="Text Box 19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61" name="Text Box 19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62" name="Text Box 19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63" name="Text Box 20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64" name="Text Box 16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65" name="Text Box 16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66" name="Text Box 17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67" name="Text Box 17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68" name="Text Box 17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69" name="Text Box 175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70" name="Text Box 176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71" name="Text Box 17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72" name="Text Box 17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73" name="Text Box 17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74" name="Text Box 18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75" name="Text Box 18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76" name="Text Box 18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77" name="Text Box 185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78" name="Text Box 186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79" name="Text Box 18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80" name="Text Box 18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81" name="Text Box 18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82" name="Text Box 19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83" name="Text Box 19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84" name="Text Box 19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85" name="Text Box 193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86" name="Text Box 194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87" name="Text Box 19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88" name="Text Box 19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89" name="Text Box 19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290" name="Text Box 20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91" name="Text Box 16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92" name="Text Box 16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93" name="Text Box 17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94" name="Text Box 17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95" name="Text Box 17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96" name="Text Box 17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97" name="Text Box 17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98" name="Text Box 17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299" name="Text Box 17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00" name="Text Box 17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01" name="Text Box 18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02" name="Text Box 18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03" name="Text Box 18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04" name="Text Box 18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05" name="Text Box 18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06" name="Text Box 18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07" name="Text Box 18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08" name="Text Box 18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09" name="Text Box 19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10" name="Text Box 19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11" name="Text Box 19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12" name="Text Box 193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13" name="Text Box 194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14" name="Text Box 19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15" name="Text Box 19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16" name="Text Box 19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17" name="Text Box 20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18" name="Text Box 16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19" name="Text Box 16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20" name="Text Box 17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21" name="Text Box 17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22" name="Text Box 17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23" name="Text Box 175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24" name="Text Box 176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25" name="Text Box 17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26" name="Text Box 17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27" name="Text Box 17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28" name="Text Box 18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29" name="Text Box 18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30" name="Text Box 18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31" name="Text Box 185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32" name="Text Box 186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33" name="Text Box 18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34" name="Text Box 18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35" name="Text Box 18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36" name="Text Box 19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37" name="Text Box 191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38" name="Text Box 192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39" name="Text Box 193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40" name="Text Box 194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41" name="Text Box 197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42" name="Text Box 198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43" name="Text Box 199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142875</xdr:rowOff>
    </xdr:to>
    <xdr:sp>
      <xdr:nvSpPr>
        <xdr:cNvPr id="1344" name="Text Box 200"/>
        <xdr:cNvSpPr txBox="1"/>
      </xdr:nvSpPr>
      <xdr:spPr>
        <a:xfrm>
          <a:off x="2057400" y="48777525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45" name="Text Box 16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46" name="Text Box 16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47" name="Text Box 17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48" name="Text Box 17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49" name="Text Box 17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50" name="Text Box 17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51" name="Text Box 17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52" name="Text Box 17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53" name="Text Box 17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54" name="Text Box 17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55" name="Text Box 18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56" name="Text Box 18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57" name="Text Box 18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58" name="Text Box 18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59" name="Text Box 18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60" name="Text Box 18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61" name="Text Box 18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62" name="Text Box 18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63" name="Text Box 19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64" name="Text Box 19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65" name="Text Box 19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66" name="Text Box 193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67" name="Text Box 194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68" name="Text Box 19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69" name="Text Box 19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70" name="Text Box 19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71" name="Text Box 20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72" name="Text Box 16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73" name="Text Box 16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74" name="Text Box 17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75" name="Text Box 17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76" name="Text Box 17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77" name="Text Box 17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78" name="Text Box 17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79" name="Text Box 17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80" name="Text Box 17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81" name="Text Box 17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82" name="Text Box 18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83" name="Text Box 18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84" name="Text Box 18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85" name="Text Box 18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86" name="Text Box 18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87" name="Text Box 18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88" name="Text Box 18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89" name="Text Box 18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90" name="Text Box 19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91" name="Text Box 19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92" name="Text Box 19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93" name="Text Box 193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94" name="Text Box 194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95" name="Text Box 19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96" name="Text Box 19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97" name="Text Box 19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98" name="Text Box 20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399" name="Text Box 16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00" name="Text Box 16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01" name="Text Box 17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02" name="Text Box 17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03" name="Text Box 17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04" name="Text Box 17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05" name="Text Box 17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06" name="Text Box 17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07" name="Text Box 17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08" name="Text Box 17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09" name="Text Box 18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10" name="Text Box 18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11" name="Text Box 18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12" name="Text Box 18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13" name="Text Box 18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14" name="Text Box 18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15" name="Text Box 18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16" name="Text Box 18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17" name="Text Box 19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18" name="Text Box 19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19" name="Text Box 19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20" name="Text Box 193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21" name="Text Box 194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22" name="Text Box 19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23" name="Text Box 19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24" name="Text Box 19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25" name="Text Box 20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26" name="Text Box 16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27" name="Text Box 16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28" name="Text Box 17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29" name="Text Box 17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30" name="Text Box 17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31" name="Text Box 17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32" name="Text Box 17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33" name="Text Box 17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34" name="Text Box 17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35" name="Text Box 17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36" name="Text Box 18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37" name="Text Box 18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38" name="Text Box 18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39" name="Text Box 185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40" name="Text Box 186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41" name="Text Box 18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42" name="Text Box 18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43" name="Text Box 18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44" name="Text Box 19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45" name="Text Box 191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46" name="Text Box 192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47" name="Text Box 193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48" name="Text Box 194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49" name="Text Box 197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50" name="Text Box 198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51" name="Text Box 199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75565</xdr:colOff>
      <xdr:row>129</xdr:row>
      <xdr:rowOff>114300</xdr:rowOff>
    </xdr:to>
    <xdr:sp>
      <xdr:nvSpPr>
        <xdr:cNvPr id="1452" name="Text Box 200"/>
        <xdr:cNvSpPr txBox="1"/>
      </xdr:nvSpPr>
      <xdr:spPr>
        <a:xfrm>
          <a:off x="2057400" y="48777525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53" name="Text Box 168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54" name="Text Box 169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55" name="Text Box 170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56" name="Text Box 171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57" name="Text Box 172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58" name="Text Box 175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59" name="Text Box 176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60" name="Text Box 177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61" name="Text Box 178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62" name="Text Box 179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63" name="Text Box 180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64" name="Text Box 181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65" name="Text Box 182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66" name="Text Box 185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67" name="Text Box 186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68" name="Text Box 187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69" name="Text Box 188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70" name="Text Box 189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71" name="Text Box 190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72" name="Text Box 191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73" name="Text Box 192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74" name="Text Box 193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75" name="Text Box 194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76" name="Text Box 197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77" name="Text Box 198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78" name="Text Box 199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190500</xdr:rowOff>
    </xdr:to>
    <xdr:sp>
      <xdr:nvSpPr>
        <xdr:cNvPr id="1479" name="Text Box 200"/>
        <xdr:cNvSpPr txBox="1"/>
      </xdr:nvSpPr>
      <xdr:spPr>
        <a:xfrm>
          <a:off x="2743200" y="49539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80" name="Text Box 168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81" name="Text Box 169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82" name="Text Box 170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83" name="Text Box 171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84" name="Text Box 172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85" name="Text Box 175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86" name="Text Box 176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87" name="Text Box 177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88" name="Text Box 178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89" name="Text Box 179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90" name="Text Box 180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91" name="Text Box 181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92" name="Text Box 182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93" name="Text Box 185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94" name="Text Box 186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95" name="Text Box 187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96" name="Text Box 188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97" name="Text Box 189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98" name="Text Box 190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499" name="Text Box 191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500" name="Text Box 192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501" name="Text Box 193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502" name="Text Box 194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503" name="Text Box 197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504" name="Text Box 198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505" name="Text Box 199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132</xdr:row>
      <xdr:rowOff>219075</xdr:rowOff>
    </xdr:to>
    <xdr:sp>
      <xdr:nvSpPr>
        <xdr:cNvPr id="1506" name="Text Box 200"/>
        <xdr:cNvSpPr txBox="1"/>
      </xdr:nvSpPr>
      <xdr:spPr>
        <a:xfrm>
          <a:off x="2743200" y="49539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219075</xdr:rowOff>
    </xdr:to>
    <xdr:sp>
      <xdr:nvSpPr>
        <xdr:cNvPr id="1507" name="Text Box 169"/>
        <xdr:cNvSpPr txBox="1"/>
      </xdr:nvSpPr>
      <xdr:spPr>
        <a:xfrm>
          <a:off x="6124575" y="5906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219075</xdr:rowOff>
    </xdr:to>
    <xdr:sp>
      <xdr:nvSpPr>
        <xdr:cNvPr id="1508" name="Text Box 170"/>
        <xdr:cNvSpPr txBox="1"/>
      </xdr:nvSpPr>
      <xdr:spPr>
        <a:xfrm>
          <a:off x="6124575" y="5906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219075</xdr:rowOff>
    </xdr:to>
    <xdr:sp>
      <xdr:nvSpPr>
        <xdr:cNvPr id="1509" name="Text Box 171"/>
        <xdr:cNvSpPr txBox="1"/>
      </xdr:nvSpPr>
      <xdr:spPr>
        <a:xfrm>
          <a:off x="6124575" y="5906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219075</xdr:rowOff>
    </xdr:to>
    <xdr:sp>
      <xdr:nvSpPr>
        <xdr:cNvPr id="1510" name="Text Box 172"/>
        <xdr:cNvSpPr txBox="1"/>
      </xdr:nvSpPr>
      <xdr:spPr>
        <a:xfrm>
          <a:off x="6124575" y="5906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247015</xdr:rowOff>
    </xdr:to>
    <xdr:sp>
      <xdr:nvSpPr>
        <xdr:cNvPr id="1511" name="Text Box 169"/>
        <xdr:cNvSpPr txBox="1"/>
      </xdr:nvSpPr>
      <xdr:spPr>
        <a:xfrm>
          <a:off x="6124575" y="59064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247015</xdr:rowOff>
    </xdr:to>
    <xdr:sp>
      <xdr:nvSpPr>
        <xdr:cNvPr id="1512" name="Text Box 170"/>
        <xdr:cNvSpPr txBox="1"/>
      </xdr:nvSpPr>
      <xdr:spPr>
        <a:xfrm>
          <a:off x="6124575" y="59064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247015</xdr:rowOff>
    </xdr:to>
    <xdr:sp>
      <xdr:nvSpPr>
        <xdr:cNvPr id="1513" name="Text Box 171"/>
        <xdr:cNvSpPr txBox="1"/>
      </xdr:nvSpPr>
      <xdr:spPr>
        <a:xfrm>
          <a:off x="6124575" y="59064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247015</xdr:rowOff>
    </xdr:to>
    <xdr:sp>
      <xdr:nvSpPr>
        <xdr:cNvPr id="1514" name="Text Box 172"/>
        <xdr:cNvSpPr txBox="1"/>
      </xdr:nvSpPr>
      <xdr:spPr>
        <a:xfrm>
          <a:off x="6124575" y="59064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181610</xdr:rowOff>
    </xdr:to>
    <xdr:sp>
      <xdr:nvSpPr>
        <xdr:cNvPr id="1515" name="Text Box 6"/>
        <xdr:cNvSpPr txBox="1"/>
      </xdr:nvSpPr>
      <xdr:spPr>
        <a:xfrm>
          <a:off x="6124575" y="59064525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181610</xdr:rowOff>
    </xdr:to>
    <xdr:sp>
      <xdr:nvSpPr>
        <xdr:cNvPr id="1516" name="Text Box 7"/>
        <xdr:cNvSpPr txBox="1"/>
      </xdr:nvSpPr>
      <xdr:spPr>
        <a:xfrm>
          <a:off x="6124575" y="59064525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181610</xdr:rowOff>
    </xdr:to>
    <xdr:sp>
      <xdr:nvSpPr>
        <xdr:cNvPr id="1517" name="Text Box 109"/>
        <xdr:cNvSpPr txBox="1"/>
      </xdr:nvSpPr>
      <xdr:spPr>
        <a:xfrm>
          <a:off x="6124575" y="59064525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181610</xdr:rowOff>
    </xdr:to>
    <xdr:sp>
      <xdr:nvSpPr>
        <xdr:cNvPr id="1518" name="Text Box 110"/>
        <xdr:cNvSpPr txBox="1"/>
      </xdr:nvSpPr>
      <xdr:spPr>
        <a:xfrm>
          <a:off x="6124575" y="59064525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219075</xdr:rowOff>
    </xdr:to>
    <xdr:sp>
      <xdr:nvSpPr>
        <xdr:cNvPr id="1519" name="Text Box 169"/>
        <xdr:cNvSpPr txBox="1"/>
      </xdr:nvSpPr>
      <xdr:spPr>
        <a:xfrm>
          <a:off x="6124575" y="5906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219075</xdr:rowOff>
    </xdr:to>
    <xdr:sp>
      <xdr:nvSpPr>
        <xdr:cNvPr id="1520" name="Text Box 170"/>
        <xdr:cNvSpPr txBox="1"/>
      </xdr:nvSpPr>
      <xdr:spPr>
        <a:xfrm>
          <a:off x="6124575" y="5906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219075</xdr:rowOff>
    </xdr:to>
    <xdr:sp>
      <xdr:nvSpPr>
        <xdr:cNvPr id="1521" name="Text Box 171"/>
        <xdr:cNvSpPr txBox="1"/>
      </xdr:nvSpPr>
      <xdr:spPr>
        <a:xfrm>
          <a:off x="6124575" y="5906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219075</xdr:rowOff>
    </xdr:to>
    <xdr:sp>
      <xdr:nvSpPr>
        <xdr:cNvPr id="1522" name="Text Box 172"/>
        <xdr:cNvSpPr txBox="1"/>
      </xdr:nvSpPr>
      <xdr:spPr>
        <a:xfrm>
          <a:off x="6124575" y="59064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181610</xdr:rowOff>
    </xdr:to>
    <xdr:sp>
      <xdr:nvSpPr>
        <xdr:cNvPr id="1523" name="Text Box 109"/>
        <xdr:cNvSpPr txBox="1"/>
      </xdr:nvSpPr>
      <xdr:spPr>
        <a:xfrm>
          <a:off x="6124575" y="59064525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247015</xdr:rowOff>
    </xdr:to>
    <xdr:sp>
      <xdr:nvSpPr>
        <xdr:cNvPr id="1524" name="Text Box 169"/>
        <xdr:cNvSpPr txBox="1"/>
      </xdr:nvSpPr>
      <xdr:spPr>
        <a:xfrm>
          <a:off x="6124575" y="59064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247015</xdr:rowOff>
    </xdr:to>
    <xdr:sp>
      <xdr:nvSpPr>
        <xdr:cNvPr id="1525" name="Text Box 170"/>
        <xdr:cNvSpPr txBox="1"/>
      </xdr:nvSpPr>
      <xdr:spPr>
        <a:xfrm>
          <a:off x="6124575" y="59064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247015</xdr:rowOff>
    </xdr:to>
    <xdr:sp>
      <xdr:nvSpPr>
        <xdr:cNvPr id="1526" name="Text Box 171"/>
        <xdr:cNvSpPr txBox="1"/>
      </xdr:nvSpPr>
      <xdr:spPr>
        <a:xfrm>
          <a:off x="6124575" y="59064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76200</xdr:colOff>
      <xdr:row>155</xdr:row>
      <xdr:rowOff>247015</xdr:rowOff>
    </xdr:to>
    <xdr:sp>
      <xdr:nvSpPr>
        <xdr:cNvPr id="1527" name="Text Box 172"/>
        <xdr:cNvSpPr txBox="1"/>
      </xdr:nvSpPr>
      <xdr:spPr>
        <a:xfrm>
          <a:off x="6124575" y="59064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76200</xdr:colOff>
      <xdr:row>219</xdr:row>
      <xdr:rowOff>219075</xdr:rowOff>
    </xdr:to>
    <xdr:sp>
      <xdr:nvSpPr>
        <xdr:cNvPr id="1528" name="Text Box 114"/>
        <xdr:cNvSpPr txBox="1"/>
      </xdr:nvSpPr>
      <xdr:spPr>
        <a:xfrm>
          <a:off x="6124575" y="8344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76200</xdr:colOff>
      <xdr:row>216</xdr:row>
      <xdr:rowOff>247015</xdr:rowOff>
    </xdr:to>
    <xdr:sp>
      <xdr:nvSpPr>
        <xdr:cNvPr id="1529" name="Text Box 114"/>
        <xdr:cNvSpPr txBox="1"/>
      </xdr:nvSpPr>
      <xdr:spPr>
        <a:xfrm>
          <a:off x="6124575" y="82305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76200</xdr:colOff>
      <xdr:row>213</xdr:row>
      <xdr:rowOff>219075</xdr:rowOff>
    </xdr:to>
    <xdr:sp>
      <xdr:nvSpPr>
        <xdr:cNvPr id="1530" name="Text Box 114"/>
        <xdr:cNvSpPr txBox="1"/>
      </xdr:nvSpPr>
      <xdr:spPr>
        <a:xfrm>
          <a:off x="6124575" y="8116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76200</xdr:colOff>
      <xdr:row>212</xdr:row>
      <xdr:rowOff>247015</xdr:rowOff>
    </xdr:to>
    <xdr:sp>
      <xdr:nvSpPr>
        <xdr:cNvPr id="1531" name="Text Box 114"/>
        <xdr:cNvSpPr txBox="1"/>
      </xdr:nvSpPr>
      <xdr:spPr>
        <a:xfrm>
          <a:off x="6124575" y="80781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32" name="Text Box 192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33" name="Text Box 193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34" name="Text Box 211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35" name="Text Box 212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36" name="Text Box 213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37" name="Text Box 214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38" name="Text Box 215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39" name="Text Box 216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40" name="Text Box 217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41" name="Text Box 218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42" name="Text Box 219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43" name="Text Box 220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44" name="Text Box 221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45" name="Text Box 222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46" name="Text Box 223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47" name="Text Box 224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48" name="Text Box 225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49" name="Text Box 226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50" name="Text Box 227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51" name="Text Box 228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52" name="Text Box 229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53" name="Text Box 230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54" name="Text Box 231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55" name="Text Box 232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56" name="Text Box 233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57" name="Text Box 234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58" name="Text Box 235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59" name="Text Box 236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60" name="Text Box 237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61" name="Text Box 238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62" name="Text Box 239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63" name="Text Box 240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64" name="Text Box 241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65" name="Text Box 242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66" name="Text Box 243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67" name="Text Box 244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68" name="Text Box 245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69" name="Text Box 246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70" name="Text Box 247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71" name="Text Box 248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72" name="Text Box 249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73" name="Text Box 250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74" name="Text Box 251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75" name="Text Box 252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76" name="Text Box 253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77" name="Text Box 254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78" name="Text Box 255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79" name="Text Box 256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80" name="Text Box 257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81" name="Text Box 258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82" name="Text Box 259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83" name="Text Box 260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76200</xdr:colOff>
      <xdr:row>233</xdr:row>
      <xdr:rowOff>247015</xdr:rowOff>
    </xdr:to>
    <xdr:sp>
      <xdr:nvSpPr>
        <xdr:cNvPr id="1584" name="Text Box 261"/>
        <xdr:cNvSpPr txBox="1"/>
      </xdr:nvSpPr>
      <xdr:spPr>
        <a:xfrm>
          <a:off x="6124575" y="88782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585" name="Text Box 3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586" name="Text Box 3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587" name="Text Box 3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588" name="Text Box 3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589" name="Text Box 3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590" name="Text Box 3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591" name="Text Box 3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592" name="Text Box 3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593" name="Text Box 3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594" name="Text Box 3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595" name="Text Box 4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596" name="Text Box 4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597" name="Text Box 4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598" name="Text Box 4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599" name="Text Box 4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00" name="Text Box 4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01" name="Text Box 4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02" name="Text Box 4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03" name="Text Box 4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04" name="Text Box 4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05" name="Text Box 5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06" name="Text Box 5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07" name="Text Box 5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08" name="Text Box 5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09" name="Text Box 5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10" name="Text Box 5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11" name="Text Box 5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12" name="Text Box 5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13" name="Text Box 5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14" name="Text Box 5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15" name="Text Box 6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16" name="Text Box 6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17" name="Text Box 6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18" name="Text Box 6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19" name="Text Box 6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20" name="Text Box 6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21" name="Text Box 6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22" name="Text Box 6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23" name="Text Box 6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24" name="Text Box 6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25" name="Text Box 7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26" name="Text Box 7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27" name="Text Box 7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28" name="Text Box 7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29" name="Text Box 7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30" name="Text Box 7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31" name="Text Box 7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32" name="Text Box 7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33" name="Text Box 7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34" name="Text Box 7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35" name="Text Box 8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36" name="Text Box 8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37" name="Text Box 8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38" name="Text Box 8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39" name="Text Box 8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40" name="Text Box 8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41" name="Text Box 8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42" name="Text Box 8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43" name="Text Box 8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44" name="Text Box 8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45" name="Text Box 9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46" name="Text Box 9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47" name="Text Box 9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48" name="Text Box 9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49" name="Text Box 9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50" name="Text Box 9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51" name="Text Box 9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52" name="Text Box 9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53" name="Text Box 9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54" name="Text Box 9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55" name="Text Box 10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56" name="Text Box 10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57" name="Text Box 10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58" name="Text Box 10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59" name="Text Box 10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60" name="Text Box 10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61" name="Text Box 10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62" name="Text Box 10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63" name="Text Box 10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64" name="Text Box 10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65" name="Text Box 11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66" name="Text Box 11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67" name="Text Box 11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68" name="Text Box 11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69" name="Text Box 11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70" name="Text Box 11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71" name="Text Box 11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72" name="Text Box 11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73" name="Text Box 11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74" name="Text Box 11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75" name="Text Box 12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676" name="Text Box 12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77" name="Text Box 3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78" name="Text Box 3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79" name="Text Box 3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80" name="Text Box 3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81" name="Text Box 3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82" name="Text Box 3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83" name="Text Box 3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84" name="Text Box 3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85" name="Text Box 3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86" name="Text Box 3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87" name="Text Box 4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88" name="Text Box 4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89" name="Text Box 4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90" name="Text Box 4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91" name="Text Box 4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92" name="Text Box 4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93" name="Text Box 4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94" name="Text Box 4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95" name="Text Box 4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96" name="Text Box 4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97" name="Text Box 5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98" name="Text Box 5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699" name="Text Box 5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00" name="Text Box 5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01" name="Text Box 5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02" name="Text Box 5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03" name="Text Box 5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04" name="Text Box 5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05" name="Text Box 5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06" name="Text Box 5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07" name="Text Box 6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08" name="Text Box 6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09" name="Text Box 6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10" name="Text Box 6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11" name="Text Box 6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12" name="Text Box 6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13" name="Text Box 6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14" name="Text Box 6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15" name="Text Box 6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16" name="Text Box 6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17" name="Text Box 7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18" name="Text Box 7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19" name="Text Box 7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20" name="Text Box 7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21" name="Text Box 7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22" name="Text Box 7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23" name="Text Box 7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24" name="Text Box 7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25" name="Text Box 7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26" name="Text Box 7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27" name="Text Box 8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28" name="Text Box 8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29" name="Text Box 8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30" name="Text Box 8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31" name="Text Box 8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32" name="Text Box 8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33" name="Text Box 8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34" name="Text Box 8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35" name="Text Box 8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36" name="Text Box 8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37" name="Text Box 9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38" name="Text Box 9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39" name="Text Box 9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40" name="Text Box 9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41" name="Text Box 9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42" name="Text Box 9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43" name="Text Box 9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44" name="Text Box 9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45" name="Text Box 9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46" name="Text Box 9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47" name="Text Box 10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48" name="Text Box 10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49" name="Text Box 10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50" name="Text Box 10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51" name="Text Box 10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52" name="Text Box 10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53" name="Text Box 10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54" name="Text Box 10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55" name="Text Box 10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56" name="Text Box 10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57" name="Text Box 11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58" name="Text Box 11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59" name="Text Box 11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60" name="Text Box 11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61" name="Text Box 11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62" name="Text Box 11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63" name="Text Box 11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64" name="Text Box 11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65" name="Text Box 11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66" name="Text Box 11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67" name="Text Box 12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768" name="Text Box 12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69" name="Text Box 3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70" name="Text Box 3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71" name="Text Box 3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72" name="Text Box 3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73" name="Text Box 3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74" name="Text Box 3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75" name="Text Box 3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76" name="Text Box 3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77" name="Text Box 3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78" name="Text Box 3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79" name="Text Box 4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80" name="Text Box 4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81" name="Text Box 4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82" name="Text Box 4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83" name="Text Box 4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84" name="Text Box 4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85" name="Text Box 4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86" name="Text Box 4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87" name="Text Box 4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88" name="Text Box 4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89" name="Text Box 5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90" name="Text Box 5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91" name="Text Box 5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92" name="Text Box 5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93" name="Text Box 5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94" name="Text Box 5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95" name="Text Box 5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96" name="Text Box 5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97" name="Text Box 5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98" name="Text Box 5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799" name="Text Box 6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00" name="Text Box 6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01" name="Text Box 6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02" name="Text Box 6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03" name="Text Box 6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04" name="Text Box 6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05" name="Text Box 6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06" name="Text Box 6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07" name="Text Box 6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08" name="Text Box 6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09" name="Text Box 7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10" name="Text Box 7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11" name="Text Box 7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12" name="Text Box 7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13" name="Text Box 7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14" name="Text Box 7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15" name="Text Box 7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16" name="Text Box 7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17" name="Text Box 7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18" name="Text Box 7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19" name="Text Box 8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20" name="Text Box 8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21" name="Text Box 8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22" name="Text Box 8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23" name="Text Box 8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24" name="Text Box 8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25" name="Text Box 8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26" name="Text Box 8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27" name="Text Box 8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28" name="Text Box 8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29" name="Text Box 9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30" name="Text Box 9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31" name="Text Box 9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32" name="Text Box 9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33" name="Text Box 9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34" name="Text Box 9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35" name="Text Box 9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36" name="Text Box 9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37" name="Text Box 9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38" name="Text Box 9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39" name="Text Box 10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40" name="Text Box 10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41" name="Text Box 10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42" name="Text Box 10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43" name="Text Box 10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44" name="Text Box 10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45" name="Text Box 10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46" name="Text Box 10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47" name="Text Box 10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48" name="Text Box 10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49" name="Text Box 11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50" name="Text Box 11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51" name="Text Box 112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52" name="Text Box 113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53" name="Text Box 114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54" name="Text Box 115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55" name="Text Box 116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56" name="Text Box 117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57" name="Text Box 118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58" name="Text Box 119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59" name="Text Box 120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219075</xdr:rowOff>
    </xdr:to>
    <xdr:sp>
      <xdr:nvSpPr>
        <xdr:cNvPr id="1860" name="Text Box 121"/>
        <xdr:cNvSpPr txBox="1"/>
      </xdr:nvSpPr>
      <xdr:spPr>
        <a:xfrm>
          <a:off x="2743200" y="9030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61" name="Text Box 3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62" name="Text Box 3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63" name="Text Box 3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64" name="Text Box 3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65" name="Text Box 3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66" name="Text Box 3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67" name="Text Box 3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68" name="Text Box 3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69" name="Text Box 3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70" name="Text Box 3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71" name="Text Box 4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72" name="Text Box 4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73" name="Text Box 4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74" name="Text Box 4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75" name="Text Box 4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76" name="Text Box 4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77" name="Text Box 4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78" name="Text Box 4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79" name="Text Box 4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80" name="Text Box 4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81" name="Text Box 5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82" name="Text Box 5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83" name="Text Box 5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84" name="Text Box 5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85" name="Text Box 5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86" name="Text Box 5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87" name="Text Box 5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88" name="Text Box 5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89" name="Text Box 5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90" name="Text Box 5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91" name="Text Box 6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92" name="Text Box 6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93" name="Text Box 6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94" name="Text Box 6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95" name="Text Box 6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96" name="Text Box 6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97" name="Text Box 6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98" name="Text Box 6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899" name="Text Box 6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00" name="Text Box 6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01" name="Text Box 7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02" name="Text Box 7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03" name="Text Box 7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04" name="Text Box 7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05" name="Text Box 7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06" name="Text Box 7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07" name="Text Box 7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08" name="Text Box 7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09" name="Text Box 7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10" name="Text Box 7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11" name="Text Box 8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12" name="Text Box 8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13" name="Text Box 8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14" name="Text Box 8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15" name="Text Box 8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16" name="Text Box 8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17" name="Text Box 8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18" name="Text Box 8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19" name="Text Box 8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20" name="Text Box 8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21" name="Text Box 9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22" name="Text Box 9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23" name="Text Box 9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24" name="Text Box 9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25" name="Text Box 9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26" name="Text Box 9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27" name="Text Box 9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28" name="Text Box 9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29" name="Text Box 9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30" name="Text Box 9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31" name="Text Box 10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32" name="Text Box 10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33" name="Text Box 10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34" name="Text Box 10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35" name="Text Box 10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36" name="Text Box 10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37" name="Text Box 10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38" name="Text Box 10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39" name="Text Box 10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40" name="Text Box 10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41" name="Text Box 11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42" name="Text Box 11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43" name="Text Box 112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44" name="Text Box 113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45" name="Text Box 114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46" name="Text Box 115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47" name="Text Box 116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48" name="Text Box 117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49" name="Text Box 118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50" name="Text Box 119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51" name="Text Box 120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76200</xdr:colOff>
      <xdr:row>237</xdr:row>
      <xdr:rowOff>247015</xdr:rowOff>
    </xdr:to>
    <xdr:sp>
      <xdr:nvSpPr>
        <xdr:cNvPr id="1952" name="Text Box 121"/>
        <xdr:cNvSpPr txBox="1"/>
      </xdr:nvSpPr>
      <xdr:spPr>
        <a:xfrm>
          <a:off x="2743200" y="90306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219075</xdr:rowOff>
    </xdr:to>
    <xdr:sp>
      <xdr:nvSpPr>
        <xdr:cNvPr id="1953" name="Text Box 44"/>
        <xdr:cNvSpPr txBox="1"/>
      </xdr:nvSpPr>
      <xdr:spPr>
        <a:xfrm>
          <a:off x="6124575" y="9144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219075</xdr:rowOff>
    </xdr:to>
    <xdr:sp>
      <xdr:nvSpPr>
        <xdr:cNvPr id="1954" name="Text Box 45"/>
        <xdr:cNvSpPr txBox="1"/>
      </xdr:nvSpPr>
      <xdr:spPr>
        <a:xfrm>
          <a:off x="6124575" y="9144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219075</xdr:rowOff>
    </xdr:to>
    <xdr:sp>
      <xdr:nvSpPr>
        <xdr:cNvPr id="1955" name="Text Box 46"/>
        <xdr:cNvSpPr txBox="1"/>
      </xdr:nvSpPr>
      <xdr:spPr>
        <a:xfrm>
          <a:off x="6124575" y="9144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219075</xdr:rowOff>
    </xdr:to>
    <xdr:sp>
      <xdr:nvSpPr>
        <xdr:cNvPr id="1956" name="Text Box 47"/>
        <xdr:cNvSpPr txBox="1"/>
      </xdr:nvSpPr>
      <xdr:spPr>
        <a:xfrm>
          <a:off x="6124575" y="9144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219075</xdr:rowOff>
    </xdr:to>
    <xdr:sp>
      <xdr:nvSpPr>
        <xdr:cNvPr id="1957" name="Text Box 123"/>
        <xdr:cNvSpPr txBox="1"/>
      </xdr:nvSpPr>
      <xdr:spPr>
        <a:xfrm>
          <a:off x="6124575" y="9144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219075</xdr:rowOff>
    </xdr:to>
    <xdr:sp>
      <xdr:nvSpPr>
        <xdr:cNvPr id="1958" name="Text Box 124"/>
        <xdr:cNvSpPr txBox="1"/>
      </xdr:nvSpPr>
      <xdr:spPr>
        <a:xfrm>
          <a:off x="6124575" y="9144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219075</xdr:rowOff>
    </xdr:to>
    <xdr:sp>
      <xdr:nvSpPr>
        <xdr:cNvPr id="1959" name="Text Box 125"/>
        <xdr:cNvSpPr txBox="1"/>
      </xdr:nvSpPr>
      <xdr:spPr>
        <a:xfrm>
          <a:off x="6124575" y="9144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219075</xdr:rowOff>
    </xdr:to>
    <xdr:sp>
      <xdr:nvSpPr>
        <xdr:cNvPr id="1960" name="Text Box 126"/>
        <xdr:cNvSpPr txBox="1"/>
      </xdr:nvSpPr>
      <xdr:spPr>
        <a:xfrm>
          <a:off x="6124575" y="9144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238125</xdr:rowOff>
    </xdr:to>
    <xdr:sp>
      <xdr:nvSpPr>
        <xdr:cNvPr id="1961" name="Text Box 44"/>
        <xdr:cNvSpPr txBox="1"/>
      </xdr:nvSpPr>
      <xdr:spPr>
        <a:xfrm>
          <a:off x="6124575" y="91449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238125</xdr:rowOff>
    </xdr:to>
    <xdr:sp>
      <xdr:nvSpPr>
        <xdr:cNvPr id="1962" name="Text Box 45"/>
        <xdr:cNvSpPr txBox="1"/>
      </xdr:nvSpPr>
      <xdr:spPr>
        <a:xfrm>
          <a:off x="6124575" y="91449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238125</xdr:rowOff>
    </xdr:to>
    <xdr:sp>
      <xdr:nvSpPr>
        <xdr:cNvPr id="1963" name="Text Box 46"/>
        <xdr:cNvSpPr txBox="1"/>
      </xdr:nvSpPr>
      <xdr:spPr>
        <a:xfrm>
          <a:off x="6124575" y="91449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238125</xdr:rowOff>
    </xdr:to>
    <xdr:sp>
      <xdr:nvSpPr>
        <xdr:cNvPr id="1964" name="Text Box 47"/>
        <xdr:cNvSpPr txBox="1"/>
      </xdr:nvSpPr>
      <xdr:spPr>
        <a:xfrm>
          <a:off x="6124575" y="91449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238125</xdr:rowOff>
    </xdr:to>
    <xdr:sp>
      <xdr:nvSpPr>
        <xdr:cNvPr id="1965" name="Text Box 123"/>
        <xdr:cNvSpPr txBox="1"/>
      </xdr:nvSpPr>
      <xdr:spPr>
        <a:xfrm>
          <a:off x="6124575" y="91449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238125</xdr:rowOff>
    </xdr:to>
    <xdr:sp>
      <xdr:nvSpPr>
        <xdr:cNvPr id="1966" name="Text Box 124"/>
        <xdr:cNvSpPr txBox="1"/>
      </xdr:nvSpPr>
      <xdr:spPr>
        <a:xfrm>
          <a:off x="6124575" y="91449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238125</xdr:rowOff>
    </xdr:to>
    <xdr:sp>
      <xdr:nvSpPr>
        <xdr:cNvPr id="1967" name="Text Box 125"/>
        <xdr:cNvSpPr txBox="1"/>
      </xdr:nvSpPr>
      <xdr:spPr>
        <a:xfrm>
          <a:off x="6124575" y="91449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238125</xdr:rowOff>
    </xdr:to>
    <xdr:sp>
      <xdr:nvSpPr>
        <xdr:cNvPr id="1968" name="Text Box 126"/>
        <xdr:cNvSpPr txBox="1"/>
      </xdr:nvSpPr>
      <xdr:spPr>
        <a:xfrm>
          <a:off x="6124575" y="91449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219075</xdr:rowOff>
    </xdr:to>
    <xdr:sp>
      <xdr:nvSpPr>
        <xdr:cNvPr id="1969" name="Text Box 44"/>
        <xdr:cNvSpPr txBox="1"/>
      </xdr:nvSpPr>
      <xdr:spPr>
        <a:xfrm>
          <a:off x="6124575" y="9144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219075</xdr:rowOff>
    </xdr:to>
    <xdr:sp>
      <xdr:nvSpPr>
        <xdr:cNvPr id="1970" name="Text Box 45"/>
        <xdr:cNvSpPr txBox="1"/>
      </xdr:nvSpPr>
      <xdr:spPr>
        <a:xfrm>
          <a:off x="6124575" y="9144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219075</xdr:rowOff>
    </xdr:to>
    <xdr:sp>
      <xdr:nvSpPr>
        <xdr:cNvPr id="1971" name="Text Box 46"/>
        <xdr:cNvSpPr txBox="1"/>
      </xdr:nvSpPr>
      <xdr:spPr>
        <a:xfrm>
          <a:off x="6124575" y="9144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219075</xdr:rowOff>
    </xdr:to>
    <xdr:sp>
      <xdr:nvSpPr>
        <xdr:cNvPr id="1972" name="Text Box 47"/>
        <xdr:cNvSpPr txBox="1"/>
      </xdr:nvSpPr>
      <xdr:spPr>
        <a:xfrm>
          <a:off x="6124575" y="9144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219075</xdr:rowOff>
    </xdr:to>
    <xdr:sp>
      <xdr:nvSpPr>
        <xdr:cNvPr id="1973" name="Text Box 123"/>
        <xdr:cNvSpPr txBox="1"/>
      </xdr:nvSpPr>
      <xdr:spPr>
        <a:xfrm>
          <a:off x="6124575" y="9144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219075</xdr:rowOff>
    </xdr:to>
    <xdr:sp>
      <xdr:nvSpPr>
        <xdr:cNvPr id="1974" name="Text Box 124"/>
        <xdr:cNvSpPr txBox="1"/>
      </xdr:nvSpPr>
      <xdr:spPr>
        <a:xfrm>
          <a:off x="6124575" y="9144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219075</xdr:rowOff>
    </xdr:to>
    <xdr:sp>
      <xdr:nvSpPr>
        <xdr:cNvPr id="1975" name="Text Box 125"/>
        <xdr:cNvSpPr txBox="1"/>
      </xdr:nvSpPr>
      <xdr:spPr>
        <a:xfrm>
          <a:off x="6124575" y="9144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219075</xdr:rowOff>
    </xdr:to>
    <xdr:sp>
      <xdr:nvSpPr>
        <xdr:cNvPr id="1976" name="Text Box 126"/>
        <xdr:cNvSpPr txBox="1"/>
      </xdr:nvSpPr>
      <xdr:spPr>
        <a:xfrm>
          <a:off x="6124575" y="9144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238125</xdr:rowOff>
    </xdr:to>
    <xdr:sp>
      <xdr:nvSpPr>
        <xdr:cNvPr id="1977" name="Text Box 44"/>
        <xdr:cNvSpPr txBox="1"/>
      </xdr:nvSpPr>
      <xdr:spPr>
        <a:xfrm>
          <a:off x="6124575" y="91449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238125</xdr:rowOff>
    </xdr:to>
    <xdr:sp>
      <xdr:nvSpPr>
        <xdr:cNvPr id="1978" name="Text Box 45"/>
        <xdr:cNvSpPr txBox="1"/>
      </xdr:nvSpPr>
      <xdr:spPr>
        <a:xfrm>
          <a:off x="6124575" y="91449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238125</xdr:rowOff>
    </xdr:to>
    <xdr:sp>
      <xdr:nvSpPr>
        <xdr:cNvPr id="1979" name="Text Box 46"/>
        <xdr:cNvSpPr txBox="1"/>
      </xdr:nvSpPr>
      <xdr:spPr>
        <a:xfrm>
          <a:off x="6124575" y="91449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238125</xdr:rowOff>
    </xdr:to>
    <xdr:sp>
      <xdr:nvSpPr>
        <xdr:cNvPr id="1980" name="Text Box 47"/>
        <xdr:cNvSpPr txBox="1"/>
      </xdr:nvSpPr>
      <xdr:spPr>
        <a:xfrm>
          <a:off x="6124575" y="91449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238125</xdr:rowOff>
    </xdr:to>
    <xdr:sp>
      <xdr:nvSpPr>
        <xdr:cNvPr id="1981" name="Text Box 123"/>
        <xdr:cNvSpPr txBox="1"/>
      </xdr:nvSpPr>
      <xdr:spPr>
        <a:xfrm>
          <a:off x="6124575" y="91449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238125</xdr:rowOff>
    </xdr:to>
    <xdr:sp>
      <xdr:nvSpPr>
        <xdr:cNvPr id="1982" name="Text Box 124"/>
        <xdr:cNvSpPr txBox="1"/>
      </xdr:nvSpPr>
      <xdr:spPr>
        <a:xfrm>
          <a:off x="6124575" y="91449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238125</xdr:rowOff>
    </xdr:to>
    <xdr:sp>
      <xdr:nvSpPr>
        <xdr:cNvPr id="1983" name="Text Box 125"/>
        <xdr:cNvSpPr txBox="1"/>
      </xdr:nvSpPr>
      <xdr:spPr>
        <a:xfrm>
          <a:off x="6124575" y="91449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76200</xdr:colOff>
      <xdr:row>240</xdr:row>
      <xdr:rowOff>238125</xdr:rowOff>
    </xdr:to>
    <xdr:sp>
      <xdr:nvSpPr>
        <xdr:cNvPr id="1984" name="Text Box 126"/>
        <xdr:cNvSpPr txBox="1"/>
      </xdr:nvSpPr>
      <xdr:spPr>
        <a:xfrm>
          <a:off x="6124575" y="91449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985" name="Text Box 1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986" name="Text Box 1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987" name="Text Box 1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988" name="Text Box 1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989" name="Text Box 1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990" name="Text Box 2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991" name="Text Box 2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992" name="Text Box 2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993" name="Text Box 2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994" name="Text Box 2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995" name="Text Box 2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996" name="Text Box 2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997" name="Text Box 2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998" name="Text Box 2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999" name="Text Box 2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00" name="Text Box 3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01" name="Text Box 3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02" name="Text Box 3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03" name="Text Box 3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04" name="Text Box 3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05" name="Text Box 3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06" name="Text Box 3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07" name="Text Box 3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08" name="Text Box 3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09" name="Text Box 3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10" name="Text Box 4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11" name="Text Box 4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12" name="Text Box 4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13" name="Text Box 4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14" name="Text Box 4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15" name="Text Box 4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16" name="Text Box 4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17" name="Text Box 4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18" name="Text Box 4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19" name="Text Box 4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20" name="Text Box 5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21" name="Text Box 5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22" name="Text Box 5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23" name="Text Box 5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24" name="Text Box 5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25" name="Text Box 5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26" name="Text Box 5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27" name="Text Box 5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28" name="Text Box 5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29" name="Text Box 5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30" name="Text Box 6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31" name="Text Box 6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32" name="Text Box 6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33" name="Text Box 6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34" name="Text Box 6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35" name="Text Box 6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36" name="Text Box 6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37" name="Text Box 6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38" name="Text Box 6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39" name="Text Box 6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40" name="Text Box 7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41" name="Text Box 7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42" name="Text Box 7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43" name="Text Box 7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44" name="Text Box 7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45" name="Text Box 7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46" name="Text Box 7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47" name="Text Box 7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48" name="Text Box 7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49" name="Text Box 7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50" name="Text Box 8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51" name="Text Box 8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52" name="Text Box 8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53" name="Text Box 8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54" name="Text Box 8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55" name="Text Box 8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56" name="Text Box 8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57" name="Text Box 8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58" name="Text Box 8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59" name="Text Box 8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60" name="Text Box 9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61" name="Text Box 9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62" name="Text Box 9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63" name="Text Box 9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64" name="Text Box 9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65" name="Text Box 9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66" name="Text Box 9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67" name="Text Box 9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68" name="Text Box 9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69" name="Text Box 9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70" name="Text Box 10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71" name="Text Box 10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72" name="Text Box 10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73" name="Text Box 10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74" name="Text Box 10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75" name="Text Box 10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76" name="Text Box 10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77" name="Text Box 10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78" name="Text Box 10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79" name="Text Box 10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80" name="Text Box 11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81" name="Text Box 11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82" name="Text Box 11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83" name="Text Box 11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84" name="Text Box 11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85" name="Text Box 11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86" name="Text Box 11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87" name="Text Box 11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88" name="Text Box 11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89" name="Text Box 11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90" name="Text Box 12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91" name="Text Box 12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92" name="Text Box 12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93" name="Text Box 12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94" name="Text Box 12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95" name="Text Box 12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96" name="Text Box 12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97" name="Text Box 12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98" name="Text Box 12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099" name="Text Box 12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00" name="Text Box 13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01" name="Text Box 13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02" name="Text Box 13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03" name="Text Box 13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04" name="Text Box 13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05" name="Text Box 13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06" name="Text Box 13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07" name="Text Box 13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08" name="Text Box 13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09" name="Text Box 13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10" name="Text Box 14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11" name="Text Box 14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12" name="Text Box 14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13" name="Text Box 14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14" name="Text Box 14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15" name="Text Box 14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16" name="Text Box 14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17" name="Text Box 14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18" name="Text Box 14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19" name="Text Box 14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20" name="Text Box 15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21" name="Text Box 15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22" name="Text Box 15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23" name="Text Box 15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24" name="Text Box 15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25" name="Text Box 15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26" name="Text Box 341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27" name="Text Box 341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28" name="Text Box 341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29" name="Text Box 341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30" name="Text Box 341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31" name="Text Box 341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32" name="Text Box 341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33" name="Text Box 341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34" name="Text Box 342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35" name="Text Box 342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36" name="Text Box 342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37" name="Text Box 342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38" name="Text Box 342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39" name="Text Box 342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40" name="Text Box 342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41" name="Text Box 342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42" name="Text Box 342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43" name="Text Box 342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44" name="Text Box 343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45" name="Text Box 343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46" name="Text Box 343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47" name="Text Box 343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48" name="Text Box 343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49" name="Text Box 343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50" name="Text Box 343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51" name="Text Box 343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52" name="Text Box 343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53" name="Text Box 343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54" name="Text Box 344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55" name="Text Box 344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56" name="Text Box 344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57" name="Text Box 344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58" name="Text Box 344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59" name="Text Box 344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60" name="Text Box 344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61" name="Text Box 344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62" name="Text Box 344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63" name="Text Box 344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64" name="Text Box 345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65" name="Text Box 345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66" name="Text Box 345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67" name="Text Box 345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68" name="Text Box 345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69" name="Text Box 345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70" name="Text Box 345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71" name="Text Box 345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72" name="Text Box 345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173" name="Text Box 345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74" name="Text Box 1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75" name="Text Box 1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76" name="Text Box 1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77" name="Text Box 1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78" name="Text Box 1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79" name="Text Box 2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80" name="Text Box 2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81" name="Text Box 2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82" name="Text Box 2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83" name="Text Box 2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84" name="Text Box 2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85" name="Text Box 2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86" name="Text Box 2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87" name="Text Box 2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88" name="Text Box 2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89" name="Text Box 3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90" name="Text Box 3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91" name="Text Box 3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92" name="Text Box 3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93" name="Text Box 3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94" name="Text Box 3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95" name="Text Box 3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96" name="Text Box 3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97" name="Text Box 3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98" name="Text Box 3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199" name="Text Box 4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00" name="Text Box 4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01" name="Text Box 4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02" name="Text Box 4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03" name="Text Box 4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04" name="Text Box 4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05" name="Text Box 4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06" name="Text Box 4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07" name="Text Box 4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08" name="Text Box 4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09" name="Text Box 5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10" name="Text Box 5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11" name="Text Box 5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12" name="Text Box 5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13" name="Text Box 5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14" name="Text Box 5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15" name="Text Box 5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16" name="Text Box 5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17" name="Text Box 5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18" name="Text Box 5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19" name="Text Box 6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20" name="Text Box 6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21" name="Text Box 6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22" name="Text Box 6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23" name="Text Box 6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24" name="Text Box 6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25" name="Text Box 6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26" name="Text Box 6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27" name="Text Box 6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28" name="Text Box 6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29" name="Text Box 7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30" name="Text Box 7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31" name="Text Box 7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32" name="Text Box 7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33" name="Text Box 7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34" name="Text Box 7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35" name="Text Box 7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36" name="Text Box 7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37" name="Text Box 7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38" name="Text Box 7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39" name="Text Box 8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40" name="Text Box 8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41" name="Text Box 8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42" name="Text Box 8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43" name="Text Box 8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44" name="Text Box 8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45" name="Text Box 8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46" name="Text Box 8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47" name="Text Box 8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48" name="Text Box 8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49" name="Text Box 9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50" name="Text Box 9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51" name="Text Box 9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52" name="Text Box 9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53" name="Text Box 9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54" name="Text Box 9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55" name="Text Box 9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56" name="Text Box 9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57" name="Text Box 9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58" name="Text Box 9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59" name="Text Box 10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60" name="Text Box 10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61" name="Text Box 10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62" name="Text Box 10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63" name="Text Box 10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64" name="Text Box 10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65" name="Text Box 10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66" name="Text Box 10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67" name="Text Box 10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68" name="Text Box 10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69" name="Text Box 11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70" name="Text Box 11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71" name="Text Box 11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72" name="Text Box 11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73" name="Text Box 11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74" name="Text Box 11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75" name="Text Box 11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76" name="Text Box 11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77" name="Text Box 11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78" name="Text Box 11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79" name="Text Box 12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80" name="Text Box 12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81" name="Text Box 12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82" name="Text Box 12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83" name="Text Box 12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84" name="Text Box 12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85" name="Text Box 12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86" name="Text Box 12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87" name="Text Box 12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88" name="Text Box 12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89" name="Text Box 13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90" name="Text Box 13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91" name="Text Box 13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92" name="Text Box 13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93" name="Text Box 13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94" name="Text Box 13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95" name="Text Box 13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96" name="Text Box 13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97" name="Text Box 13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98" name="Text Box 13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299" name="Text Box 14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00" name="Text Box 14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01" name="Text Box 14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02" name="Text Box 14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03" name="Text Box 14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04" name="Text Box 14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05" name="Text Box 14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06" name="Text Box 14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07" name="Text Box 14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08" name="Text Box 14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09" name="Text Box 15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10" name="Text Box 15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11" name="Text Box 15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12" name="Text Box 15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13" name="Text Box 15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14" name="Text Box 15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15" name="Text Box 341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16" name="Text Box 341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17" name="Text Box 341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18" name="Text Box 341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19" name="Text Box 341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20" name="Text Box 341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21" name="Text Box 341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22" name="Text Box 341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23" name="Text Box 342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24" name="Text Box 342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25" name="Text Box 342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26" name="Text Box 342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27" name="Text Box 342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28" name="Text Box 342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29" name="Text Box 342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30" name="Text Box 342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31" name="Text Box 342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32" name="Text Box 342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33" name="Text Box 343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34" name="Text Box 343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35" name="Text Box 343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36" name="Text Box 343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37" name="Text Box 343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38" name="Text Box 343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39" name="Text Box 343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40" name="Text Box 343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41" name="Text Box 343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42" name="Text Box 343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43" name="Text Box 344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44" name="Text Box 344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45" name="Text Box 344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46" name="Text Box 344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47" name="Text Box 344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48" name="Text Box 344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49" name="Text Box 344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50" name="Text Box 344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51" name="Text Box 344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52" name="Text Box 344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53" name="Text Box 345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54" name="Text Box 345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55" name="Text Box 345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56" name="Text Box 345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57" name="Text Box 345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58" name="Text Box 345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59" name="Text Box 345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60" name="Text Box 345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61" name="Text Box 345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362" name="Text Box 345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63" name="Text Box 1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64" name="Text Box 1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65" name="Text Box 1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66" name="Text Box 1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67" name="Text Box 1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68" name="Text Box 2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69" name="Text Box 2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70" name="Text Box 2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71" name="Text Box 2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72" name="Text Box 2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73" name="Text Box 2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74" name="Text Box 2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75" name="Text Box 2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76" name="Text Box 2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77" name="Text Box 2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78" name="Text Box 3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79" name="Text Box 3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80" name="Text Box 3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81" name="Text Box 3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82" name="Text Box 3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83" name="Text Box 3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84" name="Text Box 3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85" name="Text Box 3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86" name="Text Box 3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87" name="Text Box 3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88" name="Text Box 4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89" name="Text Box 4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90" name="Text Box 4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91" name="Text Box 4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92" name="Text Box 4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93" name="Text Box 4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94" name="Text Box 4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95" name="Text Box 4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96" name="Text Box 4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97" name="Text Box 4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98" name="Text Box 5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399" name="Text Box 5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00" name="Text Box 5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01" name="Text Box 5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02" name="Text Box 5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03" name="Text Box 5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04" name="Text Box 5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05" name="Text Box 5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06" name="Text Box 5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07" name="Text Box 5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08" name="Text Box 6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09" name="Text Box 6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10" name="Text Box 6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11" name="Text Box 6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12" name="Text Box 6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13" name="Text Box 6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14" name="Text Box 6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15" name="Text Box 6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16" name="Text Box 6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17" name="Text Box 6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18" name="Text Box 7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19" name="Text Box 7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20" name="Text Box 7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21" name="Text Box 7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22" name="Text Box 7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23" name="Text Box 7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24" name="Text Box 7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25" name="Text Box 7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26" name="Text Box 7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27" name="Text Box 7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28" name="Text Box 8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29" name="Text Box 8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30" name="Text Box 8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31" name="Text Box 8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32" name="Text Box 8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33" name="Text Box 8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34" name="Text Box 8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35" name="Text Box 8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36" name="Text Box 8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37" name="Text Box 8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38" name="Text Box 9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39" name="Text Box 9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40" name="Text Box 9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41" name="Text Box 9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42" name="Text Box 9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43" name="Text Box 9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44" name="Text Box 9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45" name="Text Box 9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46" name="Text Box 9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47" name="Text Box 9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48" name="Text Box 10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49" name="Text Box 10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50" name="Text Box 10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51" name="Text Box 10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52" name="Text Box 10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53" name="Text Box 10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54" name="Text Box 10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55" name="Text Box 10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56" name="Text Box 10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57" name="Text Box 10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58" name="Text Box 11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59" name="Text Box 11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60" name="Text Box 11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61" name="Text Box 11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62" name="Text Box 11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63" name="Text Box 11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64" name="Text Box 11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65" name="Text Box 11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66" name="Text Box 11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67" name="Text Box 11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68" name="Text Box 12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69" name="Text Box 12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70" name="Text Box 12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71" name="Text Box 12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72" name="Text Box 12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73" name="Text Box 12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74" name="Text Box 12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75" name="Text Box 12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76" name="Text Box 12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77" name="Text Box 12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78" name="Text Box 13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79" name="Text Box 13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80" name="Text Box 13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81" name="Text Box 13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82" name="Text Box 13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83" name="Text Box 13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84" name="Text Box 13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85" name="Text Box 13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86" name="Text Box 13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87" name="Text Box 13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88" name="Text Box 14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89" name="Text Box 14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90" name="Text Box 14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91" name="Text Box 14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92" name="Text Box 14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93" name="Text Box 14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94" name="Text Box 14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95" name="Text Box 14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96" name="Text Box 14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97" name="Text Box 14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98" name="Text Box 15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499" name="Text Box 15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00" name="Text Box 15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01" name="Text Box 15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02" name="Text Box 15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03" name="Text Box 15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04" name="Text Box 341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05" name="Text Box 341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06" name="Text Box 341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07" name="Text Box 341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08" name="Text Box 341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09" name="Text Box 341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10" name="Text Box 341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11" name="Text Box 341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12" name="Text Box 342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13" name="Text Box 342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14" name="Text Box 342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15" name="Text Box 342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16" name="Text Box 342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17" name="Text Box 342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18" name="Text Box 342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19" name="Text Box 342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20" name="Text Box 342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21" name="Text Box 342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22" name="Text Box 343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23" name="Text Box 343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24" name="Text Box 343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25" name="Text Box 343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26" name="Text Box 343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27" name="Text Box 343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28" name="Text Box 343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29" name="Text Box 343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30" name="Text Box 343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31" name="Text Box 343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32" name="Text Box 344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33" name="Text Box 344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34" name="Text Box 344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35" name="Text Box 344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36" name="Text Box 344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37" name="Text Box 344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38" name="Text Box 344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39" name="Text Box 344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40" name="Text Box 344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41" name="Text Box 344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42" name="Text Box 3450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43" name="Text Box 3451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44" name="Text Box 3452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45" name="Text Box 3453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46" name="Text Box 3454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47" name="Text Box 3455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48" name="Text Box 3456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49" name="Text Box 3457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50" name="Text Box 3458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2551" name="Text Box 3459"/>
        <xdr:cNvSpPr txBox="1"/>
      </xdr:nvSpPr>
      <xdr:spPr>
        <a:xfrm>
          <a:off x="2743200" y="95640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52" name="Text Box 1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53" name="Text Box 1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54" name="Text Box 1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55" name="Text Box 1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56" name="Text Box 1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57" name="Text Box 2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58" name="Text Box 2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59" name="Text Box 2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60" name="Text Box 2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61" name="Text Box 2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62" name="Text Box 2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63" name="Text Box 2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64" name="Text Box 2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65" name="Text Box 2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66" name="Text Box 2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67" name="Text Box 3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68" name="Text Box 3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69" name="Text Box 3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70" name="Text Box 3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71" name="Text Box 3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72" name="Text Box 3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73" name="Text Box 3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74" name="Text Box 3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75" name="Text Box 3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76" name="Text Box 3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77" name="Text Box 4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78" name="Text Box 4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79" name="Text Box 4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80" name="Text Box 4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81" name="Text Box 4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82" name="Text Box 4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83" name="Text Box 4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84" name="Text Box 4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85" name="Text Box 4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86" name="Text Box 4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87" name="Text Box 5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88" name="Text Box 5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89" name="Text Box 5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90" name="Text Box 5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91" name="Text Box 5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92" name="Text Box 5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93" name="Text Box 5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94" name="Text Box 5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95" name="Text Box 5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96" name="Text Box 5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97" name="Text Box 6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98" name="Text Box 6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599" name="Text Box 6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00" name="Text Box 6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01" name="Text Box 6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02" name="Text Box 6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03" name="Text Box 6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04" name="Text Box 6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05" name="Text Box 6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06" name="Text Box 6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07" name="Text Box 7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08" name="Text Box 7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09" name="Text Box 7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10" name="Text Box 7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11" name="Text Box 7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12" name="Text Box 7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13" name="Text Box 7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14" name="Text Box 7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15" name="Text Box 7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16" name="Text Box 7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17" name="Text Box 8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18" name="Text Box 8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19" name="Text Box 8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20" name="Text Box 8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21" name="Text Box 8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22" name="Text Box 8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23" name="Text Box 8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24" name="Text Box 8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25" name="Text Box 8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26" name="Text Box 8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27" name="Text Box 9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28" name="Text Box 9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29" name="Text Box 9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30" name="Text Box 9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31" name="Text Box 9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32" name="Text Box 9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33" name="Text Box 9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34" name="Text Box 9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35" name="Text Box 9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36" name="Text Box 9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37" name="Text Box 10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38" name="Text Box 10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39" name="Text Box 10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40" name="Text Box 10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41" name="Text Box 10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42" name="Text Box 10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43" name="Text Box 10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44" name="Text Box 10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45" name="Text Box 10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46" name="Text Box 10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47" name="Text Box 11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48" name="Text Box 11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49" name="Text Box 11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50" name="Text Box 11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51" name="Text Box 11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52" name="Text Box 11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53" name="Text Box 11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54" name="Text Box 11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55" name="Text Box 11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56" name="Text Box 11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57" name="Text Box 12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58" name="Text Box 12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59" name="Text Box 12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60" name="Text Box 12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61" name="Text Box 12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62" name="Text Box 12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63" name="Text Box 12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64" name="Text Box 12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65" name="Text Box 12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66" name="Text Box 12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67" name="Text Box 13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68" name="Text Box 13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69" name="Text Box 13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70" name="Text Box 13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71" name="Text Box 13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72" name="Text Box 13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73" name="Text Box 13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74" name="Text Box 13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75" name="Text Box 13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76" name="Text Box 13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77" name="Text Box 14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78" name="Text Box 14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79" name="Text Box 14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80" name="Text Box 14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81" name="Text Box 14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82" name="Text Box 14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83" name="Text Box 14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84" name="Text Box 14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85" name="Text Box 14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86" name="Text Box 14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87" name="Text Box 15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88" name="Text Box 15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89" name="Text Box 15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90" name="Text Box 15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91" name="Text Box 15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92" name="Text Box 15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93" name="Text Box 341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94" name="Text Box 341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95" name="Text Box 341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96" name="Text Box 341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97" name="Text Box 341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98" name="Text Box 341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699" name="Text Box 341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00" name="Text Box 341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01" name="Text Box 342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02" name="Text Box 342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03" name="Text Box 342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04" name="Text Box 342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05" name="Text Box 342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06" name="Text Box 342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07" name="Text Box 342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08" name="Text Box 342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09" name="Text Box 342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10" name="Text Box 342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11" name="Text Box 343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12" name="Text Box 343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13" name="Text Box 343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14" name="Text Box 343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15" name="Text Box 343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16" name="Text Box 343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17" name="Text Box 343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18" name="Text Box 343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19" name="Text Box 343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20" name="Text Box 343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21" name="Text Box 344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22" name="Text Box 344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23" name="Text Box 344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24" name="Text Box 344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25" name="Text Box 344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26" name="Text Box 344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27" name="Text Box 344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28" name="Text Box 344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29" name="Text Box 344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30" name="Text Box 344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31" name="Text Box 3450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32" name="Text Box 3451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33" name="Text Box 3452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34" name="Text Box 3453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35" name="Text Box 3454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36" name="Text Box 3455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37" name="Text Box 3456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38" name="Text Box 3457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39" name="Text Box 3458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266700</xdr:rowOff>
    </xdr:to>
    <xdr:sp>
      <xdr:nvSpPr>
        <xdr:cNvPr id="2740" name="Text Box 3459"/>
        <xdr:cNvSpPr txBox="1"/>
      </xdr:nvSpPr>
      <xdr:spPr>
        <a:xfrm>
          <a:off x="2743200" y="956405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41" name="Text Box 44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42" name="Text Box 45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43" name="Text Box 46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44" name="Text Box 47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45" name="Text Box 48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46" name="Text Box 49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47" name="Text Box 50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48" name="Text Box 51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49" name="Text Box 52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50" name="Text Box 53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51" name="Text Box 54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52" name="Text Box 55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53" name="Text Box 56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54" name="Text Box 57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55" name="Text Box 58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56" name="Text Box 59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57" name="Text Box 60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58" name="Text Box 75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59" name="Text Box 76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60" name="Text Box 77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61" name="Text Box 78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762" name="Text Box 79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63" name="Text Box 44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64" name="Text Box 45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65" name="Text Box 46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66" name="Text Box 47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67" name="Text Box 48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68" name="Text Box 49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69" name="Text Box 50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70" name="Text Box 51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71" name="Text Box 52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72" name="Text Box 53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73" name="Text Box 54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74" name="Text Box 55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75" name="Text Box 56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76" name="Text Box 57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77" name="Text Box 58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78" name="Text Box 59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79" name="Text Box 60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80" name="Text Box 75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81" name="Text Box 76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82" name="Text Box 77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83" name="Text Box 78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784" name="Text Box 79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785" name="Text Box 44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786" name="Text Box 45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787" name="Text Box 46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788" name="Text Box 47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789" name="Text Box 48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790" name="Text Box 49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791" name="Text Box 50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792" name="Text Box 51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793" name="Text Box 52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794" name="Text Box 53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795" name="Text Box 54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796" name="Text Box 55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797" name="Text Box 56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798" name="Text Box 57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799" name="Text Box 58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00" name="Text Box 59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01" name="Text Box 60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02" name="Text Box 75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03" name="Text Box 76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04" name="Text Box 77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05" name="Text Box 78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06" name="Text Box 79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07" name="Text Box 44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08" name="Text Box 45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09" name="Text Box 46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10" name="Text Box 47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11" name="Text Box 48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12" name="Text Box 49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13" name="Text Box 50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14" name="Text Box 51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15" name="Text Box 52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16" name="Text Box 53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17" name="Text Box 54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18" name="Text Box 55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19" name="Text Box 56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20" name="Text Box 57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21" name="Text Box 58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22" name="Text Box 59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23" name="Text Box 60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24" name="Text Box 75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25" name="Text Box 76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26" name="Text Box 77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27" name="Text Box 78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28" name="Text Box 79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29" name="Text Box 44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30" name="Text Box 45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31" name="Text Box 46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32" name="Text Box 47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33" name="Text Box 48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34" name="Text Box 49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35" name="Text Box 50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36" name="Text Box 51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37" name="Text Box 52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38" name="Text Box 53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39" name="Text Box 54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40" name="Text Box 55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41" name="Text Box 56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42" name="Text Box 57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43" name="Text Box 58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44" name="Text Box 59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45" name="Text Box 60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46" name="Text Box 75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47" name="Text Box 76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48" name="Text Box 77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49" name="Text Box 78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219075</xdr:rowOff>
    </xdr:to>
    <xdr:sp>
      <xdr:nvSpPr>
        <xdr:cNvPr id="2850" name="Text Box 79"/>
        <xdr:cNvSpPr txBox="1"/>
      </xdr:nvSpPr>
      <xdr:spPr>
        <a:xfrm>
          <a:off x="2057400" y="106308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51" name="Text Box 44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52" name="Text Box 45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53" name="Text Box 46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54" name="Text Box 47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55" name="Text Box 48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56" name="Text Box 49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57" name="Text Box 50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58" name="Text Box 51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59" name="Text Box 52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60" name="Text Box 53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61" name="Text Box 54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62" name="Text Box 55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63" name="Text Box 56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64" name="Text Box 57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65" name="Text Box 58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66" name="Text Box 59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67" name="Text Box 60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68" name="Text Box 75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69" name="Text Box 76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70" name="Text Box 77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71" name="Text Box 78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75565</xdr:colOff>
      <xdr:row>279</xdr:row>
      <xdr:rowOff>247015</xdr:rowOff>
    </xdr:to>
    <xdr:sp>
      <xdr:nvSpPr>
        <xdr:cNvPr id="2872" name="Text Box 79"/>
        <xdr:cNvSpPr txBox="1"/>
      </xdr:nvSpPr>
      <xdr:spPr>
        <a:xfrm>
          <a:off x="2057400" y="106308525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73" name="Text Box 44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74" name="Text Box 45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75" name="Text Box 46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76" name="Text Box 47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77" name="Text Box 48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78" name="Text Box 49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79" name="Text Box 50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80" name="Text Box 51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81" name="Text Box 52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82" name="Text Box 53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83" name="Text Box 54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84" name="Text Box 55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85" name="Text Box 56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86" name="Text Box 57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87" name="Text Box 58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88" name="Text Box 59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89" name="Text Box 60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90" name="Text Box 75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91" name="Text Box 76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92" name="Text Box 77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93" name="Text Box 78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894" name="Text Box 79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895" name="Text Box 21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896" name="Text Box 22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897" name="Text Box 23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898" name="Text Box 24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899" name="Text Box 25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900" name="Text Box 26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901" name="Text Box 27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902" name="Text Box 28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903" name="Text Box 29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904" name="Text Box 30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905" name="Text Box 31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906" name="Text Box 32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907" name="Text Box 33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908" name="Text Box 34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909" name="Text Box 35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910" name="Text Box 36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911" name="Text Box 37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219075</xdr:rowOff>
    </xdr:to>
    <xdr:sp>
      <xdr:nvSpPr>
        <xdr:cNvPr id="2912" name="Text Box 38"/>
        <xdr:cNvSpPr txBox="1"/>
      </xdr:nvSpPr>
      <xdr:spPr>
        <a:xfrm>
          <a:off x="2743200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219075</xdr:rowOff>
    </xdr:to>
    <xdr:sp>
      <xdr:nvSpPr>
        <xdr:cNvPr id="2913" name="Text Box 39"/>
        <xdr:cNvSpPr txBox="1"/>
      </xdr:nvSpPr>
      <xdr:spPr>
        <a:xfrm>
          <a:off x="9629775" y="10630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914" name="Text Box 21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915" name="Text Box 22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916" name="Text Box 23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917" name="Text Box 24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918" name="Text Box 25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919" name="Text Box 26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920" name="Text Box 27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921" name="Text Box 28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922" name="Text Box 29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923" name="Text Box 30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924" name="Text Box 31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925" name="Text Box 32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926" name="Text Box 33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927" name="Text Box 34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928" name="Text Box 35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4</xdr:col>
      <xdr:colOff>76200</xdr:colOff>
      <xdr:row>279</xdr:row>
      <xdr:rowOff>247015</xdr:rowOff>
    </xdr:to>
    <xdr:sp>
      <xdr:nvSpPr>
        <xdr:cNvPr id="2929" name="Text Box 36"/>
        <xdr:cNvSpPr txBox="1"/>
      </xdr:nvSpPr>
      <xdr:spPr>
        <a:xfrm>
          <a:off x="274320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219075</xdr:colOff>
      <xdr:row>279</xdr:row>
      <xdr:rowOff>0</xdr:rowOff>
    </xdr:from>
    <xdr:to>
      <xdr:col>8</xdr:col>
      <xdr:colOff>295275</xdr:colOff>
      <xdr:row>279</xdr:row>
      <xdr:rowOff>247015</xdr:rowOff>
    </xdr:to>
    <xdr:sp>
      <xdr:nvSpPr>
        <xdr:cNvPr id="2930" name="Text Box 37"/>
        <xdr:cNvSpPr txBox="1"/>
      </xdr:nvSpPr>
      <xdr:spPr>
        <a:xfrm>
          <a:off x="8477250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38100</xdr:colOff>
      <xdr:row>279</xdr:row>
      <xdr:rowOff>0</xdr:rowOff>
    </xdr:from>
    <xdr:to>
      <xdr:col>9</xdr:col>
      <xdr:colOff>114300</xdr:colOff>
      <xdr:row>279</xdr:row>
      <xdr:rowOff>247015</xdr:rowOff>
    </xdr:to>
    <xdr:sp>
      <xdr:nvSpPr>
        <xdr:cNvPr id="2931" name="Text Box 38"/>
        <xdr:cNvSpPr txBox="1"/>
      </xdr:nvSpPr>
      <xdr:spPr>
        <a:xfrm>
          <a:off x="8982075" y="10630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76200</xdr:colOff>
      <xdr:row>279</xdr:row>
      <xdr:rowOff>238125</xdr:rowOff>
    </xdr:to>
    <xdr:sp>
      <xdr:nvSpPr>
        <xdr:cNvPr id="2932" name="Text Box 39"/>
        <xdr:cNvSpPr txBox="1"/>
      </xdr:nvSpPr>
      <xdr:spPr>
        <a:xfrm>
          <a:off x="9629775" y="106308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33" name="Text Box 44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34" name="Text Box 45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35" name="Text Box 46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36" name="Text Box 47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37" name="Text Box 48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38" name="Text Box 49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39" name="Text Box 50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40" name="Text Box 51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41" name="Text Box 52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42" name="Text Box 53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43" name="Text Box 54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44" name="Text Box 55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45" name="Text Box 56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46" name="Text Box 57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47" name="Text Box 58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48" name="Text Box 59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49" name="Text Box 60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50" name="Text Box 75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51" name="Text Box 76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52" name="Text Box 77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53" name="Text Box 78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342265</xdr:rowOff>
    </xdr:to>
    <xdr:sp>
      <xdr:nvSpPr>
        <xdr:cNvPr id="2954" name="Text Box 79"/>
        <xdr:cNvSpPr txBox="1"/>
      </xdr:nvSpPr>
      <xdr:spPr>
        <a:xfrm>
          <a:off x="2057400" y="105546525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55" name="Text Box 44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56" name="Text Box 45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57" name="Text Box 46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58" name="Text Box 47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59" name="Text Box 48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60" name="Text Box 49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61" name="Text Box 50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62" name="Text Box 51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63" name="Text Box 52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64" name="Text Box 53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65" name="Text Box 54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66" name="Text Box 55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67" name="Text Box 56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68" name="Text Box 57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69" name="Text Box 58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70" name="Text Box 59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71" name="Text Box 60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72" name="Text Box 75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73" name="Text Box 76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74" name="Text Box 77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75" name="Text Box 78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75565</xdr:colOff>
      <xdr:row>277</xdr:row>
      <xdr:rowOff>372110</xdr:rowOff>
    </xdr:to>
    <xdr:sp>
      <xdr:nvSpPr>
        <xdr:cNvPr id="2976" name="Text Box 79"/>
        <xdr:cNvSpPr txBox="1"/>
      </xdr:nvSpPr>
      <xdr:spPr>
        <a:xfrm>
          <a:off x="2057400" y="105546525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76200</xdr:colOff>
      <xdr:row>748</xdr:row>
      <xdr:rowOff>38100</xdr:rowOff>
    </xdr:to>
    <xdr:sp>
      <xdr:nvSpPr>
        <xdr:cNvPr id="2977" name="Text Box 1"/>
        <xdr:cNvSpPr txBox="1"/>
      </xdr:nvSpPr>
      <xdr:spPr>
        <a:xfrm>
          <a:off x="6124575" y="28461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76200</xdr:colOff>
      <xdr:row>748</xdr:row>
      <xdr:rowOff>38100</xdr:rowOff>
    </xdr:to>
    <xdr:sp>
      <xdr:nvSpPr>
        <xdr:cNvPr id="2978" name="Text Box 6"/>
        <xdr:cNvSpPr txBox="1"/>
      </xdr:nvSpPr>
      <xdr:spPr>
        <a:xfrm>
          <a:off x="6124575" y="28461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76200</xdr:colOff>
      <xdr:row>748</xdr:row>
      <xdr:rowOff>38100</xdr:rowOff>
    </xdr:to>
    <xdr:sp>
      <xdr:nvSpPr>
        <xdr:cNvPr id="2979" name="Text Box 7"/>
        <xdr:cNvSpPr txBox="1"/>
      </xdr:nvSpPr>
      <xdr:spPr>
        <a:xfrm>
          <a:off x="6124575" y="28461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76200</xdr:colOff>
      <xdr:row>748</xdr:row>
      <xdr:rowOff>38100</xdr:rowOff>
    </xdr:to>
    <xdr:sp>
      <xdr:nvSpPr>
        <xdr:cNvPr id="2980" name="Text Box 45"/>
        <xdr:cNvSpPr txBox="1"/>
      </xdr:nvSpPr>
      <xdr:spPr>
        <a:xfrm>
          <a:off x="6124575" y="28461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76200</xdr:colOff>
      <xdr:row>748</xdr:row>
      <xdr:rowOff>38100</xdr:rowOff>
    </xdr:to>
    <xdr:sp>
      <xdr:nvSpPr>
        <xdr:cNvPr id="2981" name="Text Box 48"/>
        <xdr:cNvSpPr txBox="1"/>
      </xdr:nvSpPr>
      <xdr:spPr>
        <a:xfrm>
          <a:off x="6124575" y="28461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76200</xdr:colOff>
      <xdr:row>748</xdr:row>
      <xdr:rowOff>38100</xdr:rowOff>
    </xdr:to>
    <xdr:sp>
      <xdr:nvSpPr>
        <xdr:cNvPr id="2982" name="Text Box 49"/>
        <xdr:cNvSpPr txBox="1"/>
      </xdr:nvSpPr>
      <xdr:spPr>
        <a:xfrm>
          <a:off x="6124575" y="28461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76200</xdr:colOff>
      <xdr:row>748</xdr:row>
      <xdr:rowOff>38100</xdr:rowOff>
    </xdr:to>
    <xdr:sp>
      <xdr:nvSpPr>
        <xdr:cNvPr id="2983" name="Text Box 50"/>
        <xdr:cNvSpPr txBox="1"/>
      </xdr:nvSpPr>
      <xdr:spPr>
        <a:xfrm>
          <a:off x="6124575" y="28461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76200</xdr:colOff>
      <xdr:row>748</xdr:row>
      <xdr:rowOff>38100</xdr:rowOff>
    </xdr:to>
    <xdr:sp>
      <xdr:nvSpPr>
        <xdr:cNvPr id="2984" name="Text Box 51"/>
        <xdr:cNvSpPr txBox="1"/>
      </xdr:nvSpPr>
      <xdr:spPr>
        <a:xfrm>
          <a:off x="6124575" y="28461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76200</xdr:colOff>
      <xdr:row>748</xdr:row>
      <xdr:rowOff>38100</xdr:rowOff>
    </xdr:to>
    <xdr:sp>
      <xdr:nvSpPr>
        <xdr:cNvPr id="2985" name="Text Box 1"/>
        <xdr:cNvSpPr txBox="1"/>
      </xdr:nvSpPr>
      <xdr:spPr>
        <a:xfrm>
          <a:off x="6124575" y="28461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76200</xdr:colOff>
      <xdr:row>748</xdr:row>
      <xdr:rowOff>38100</xdr:rowOff>
    </xdr:to>
    <xdr:sp>
      <xdr:nvSpPr>
        <xdr:cNvPr id="2986" name="Text Box 6"/>
        <xdr:cNvSpPr txBox="1"/>
      </xdr:nvSpPr>
      <xdr:spPr>
        <a:xfrm>
          <a:off x="6124575" y="28461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76200</xdr:colOff>
      <xdr:row>748</xdr:row>
      <xdr:rowOff>38100</xdr:rowOff>
    </xdr:to>
    <xdr:sp>
      <xdr:nvSpPr>
        <xdr:cNvPr id="2987" name="Text Box 7"/>
        <xdr:cNvSpPr txBox="1"/>
      </xdr:nvSpPr>
      <xdr:spPr>
        <a:xfrm>
          <a:off x="6124575" y="28461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76200</xdr:colOff>
      <xdr:row>748</xdr:row>
      <xdr:rowOff>38100</xdr:rowOff>
    </xdr:to>
    <xdr:sp>
      <xdr:nvSpPr>
        <xdr:cNvPr id="2988" name="Text Box 45"/>
        <xdr:cNvSpPr txBox="1"/>
      </xdr:nvSpPr>
      <xdr:spPr>
        <a:xfrm>
          <a:off x="6124575" y="28461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76200</xdr:colOff>
      <xdr:row>748</xdr:row>
      <xdr:rowOff>38100</xdr:rowOff>
    </xdr:to>
    <xdr:sp>
      <xdr:nvSpPr>
        <xdr:cNvPr id="2989" name="Text Box 48"/>
        <xdr:cNvSpPr txBox="1"/>
      </xdr:nvSpPr>
      <xdr:spPr>
        <a:xfrm>
          <a:off x="6124575" y="28461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76200</xdr:colOff>
      <xdr:row>748</xdr:row>
      <xdr:rowOff>38100</xdr:rowOff>
    </xdr:to>
    <xdr:sp>
      <xdr:nvSpPr>
        <xdr:cNvPr id="2990" name="Text Box 49"/>
        <xdr:cNvSpPr txBox="1"/>
      </xdr:nvSpPr>
      <xdr:spPr>
        <a:xfrm>
          <a:off x="6124575" y="28461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76200</xdr:colOff>
      <xdr:row>748</xdr:row>
      <xdr:rowOff>38100</xdr:rowOff>
    </xdr:to>
    <xdr:sp>
      <xdr:nvSpPr>
        <xdr:cNvPr id="2991" name="Text Box 50"/>
        <xdr:cNvSpPr txBox="1"/>
      </xdr:nvSpPr>
      <xdr:spPr>
        <a:xfrm>
          <a:off x="6124575" y="28461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76200</xdr:colOff>
      <xdr:row>748</xdr:row>
      <xdr:rowOff>38100</xdr:rowOff>
    </xdr:to>
    <xdr:sp>
      <xdr:nvSpPr>
        <xdr:cNvPr id="2992" name="Text Box 51"/>
        <xdr:cNvSpPr txBox="1"/>
      </xdr:nvSpPr>
      <xdr:spPr>
        <a:xfrm>
          <a:off x="6124575" y="284616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84</xdr:row>
      <xdr:rowOff>19050</xdr:rowOff>
    </xdr:from>
    <xdr:to>
      <xdr:col>6</xdr:col>
      <xdr:colOff>76835</xdr:colOff>
      <xdr:row>84</xdr:row>
      <xdr:rowOff>238125</xdr:rowOff>
    </xdr:to>
    <xdr:sp>
      <xdr:nvSpPr>
        <xdr:cNvPr id="2" name="Text Box 18"/>
        <xdr:cNvSpPr txBox="1"/>
      </xdr:nvSpPr>
      <xdr:spPr>
        <a:xfrm>
          <a:off x="5429250" y="31899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76835</xdr:colOff>
      <xdr:row>57</xdr:row>
      <xdr:rowOff>219075</xdr:rowOff>
    </xdr:to>
    <xdr:sp>
      <xdr:nvSpPr>
        <xdr:cNvPr id="3" name="Text Box 74"/>
        <xdr:cNvSpPr txBox="1"/>
      </xdr:nvSpPr>
      <xdr:spPr>
        <a:xfrm>
          <a:off x="5429250" y="2159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76835</xdr:colOff>
      <xdr:row>57</xdr:row>
      <xdr:rowOff>219075</xdr:rowOff>
    </xdr:to>
    <xdr:sp>
      <xdr:nvSpPr>
        <xdr:cNvPr id="4" name="Text Box 75"/>
        <xdr:cNvSpPr txBox="1"/>
      </xdr:nvSpPr>
      <xdr:spPr>
        <a:xfrm>
          <a:off x="5429250" y="2159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76835</xdr:colOff>
      <xdr:row>11</xdr:row>
      <xdr:rowOff>219075</xdr:rowOff>
    </xdr:to>
    <xdr:sp>
      <xdr:nvSpPr>
        <xdr:cNvPr id="5" name="Text Box 84"/>
        <xdr:cNvSpPr txBox="1"/>
      </xdr:nvSpPr>
      <xdr:spPr>
        <a:xfrm>
          <a:off x="5429250" y="4067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76835</xdr:colOff>
      <xdr:row>11</xdr:row>
      <xdr:rowOff>219075</xdr:rowOff>
    </xdr:to>
    <xdr:sp>
      <xdr:nvSpPr>
        <xdr:cNvPr id="6" name="Text Box 85"/>
        <xdr:cNvSpPr txBox="1"/>
      </xdr:nvSpPr>
      <xdr:spPr>
        <a:xfrm>
          <a:off x="5429250" y="4067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76835</xdr:colOff>
      <xdr:row>84</xdr:row>
      <xdr:rowOff>219075</xdr:rowOff>
    </xdr:to>
    <xdr:sp>
      <xdr:nvSpPr>
        <xdr:cNvPr id="7" name="Text Box 134"/>
        <xdr:cNvSpPr txBox="1"/>
      </xdr:nvSpPr>
      <xdr:spPr>
        <a:xfrm>
          <a:off x="5429250" y="31880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76835</xdr:colOff>
      <xdr:row>84</xdr:row>
      <xdr:rowOff>219075</xdr:rowOff>
    </xdr:to>
    <xdr:sp>
      <xdr:nvSpPr>
        <xdr:cNvPr id="8" name="Text Box 135"/>
        <xdr:cNvSpPr txBox="1"/>
      </xdr:nvSpPr>
      <xdr:spPr>
        <a:xfrm>
          <a:off x="5429250" y="31880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19050</xdr:rowOff>
    </xdr:from>
    <xdr:to>
      <xdr:col>6</xdr:col>
      <xdr:colOff>76835</xdr:colOff>
      <xdr:row>84</xdr:row>
      <xdr:rowOff>238125</xdr:rowOff>
    </xdr:to>
    <xdr:sp>
      <xdr:nvSpPr>
        <xdr:cNvPr id="9" name="Text Box 232"/>
        <xdr:cNvSpPr txBox="1"/>
      </xdr:nvSpPr>
      <xdr:spPr>
        <a:xfrm>
          <a:off x="5429250" y="31899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76835</xdr:colOff>
      <xdr:row>57</xdr:row>
      <xdr:rowOff>219075</xdr:rowOff>
    </xdr:to>
    <xdr:sp>
      <xdr:nvSpPr>
        <xdr:cNvPr id="10" name="Text Box 241"/>
        <xdr:cNvSpPr txBox="1"/>
      </xdr:nvSpPr>
      <xdr:spPr>
        <a:xfrm>
          <a:off x="5429250" y="2159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76835</xdr:colOff>
      <xdr:row>57</xdr:row>
      <xdr:rowOff>219075</xdr:rowOff>
    </xdr:to>
    <xdr:sp>
      <xdr:nvSpPr>
        <xdr:cNvPr id="11" name="Text Box 242"/>
        <xdr:cNvSpPr txBox="1"/>
      </xdr:nvSpPr>
      <xdr:spPr>
        <a:xfrm>
          <a:off x="5429250" y="2159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76835</xdr:colOff>
      <xdr:row>11</xdr:row>
      <xdr:rowOff>219075</xdr:rowOff>
    </xdr:to>
    <xdr:sp>
      <xdr:nvSpPr>
        <xdr:cNvPr id="12" name="Text Box 251"/>
        <xdr:cNvSpPr txBox="1"/>
      </xdr:nvSpPr>
      <xdr:spPr>
        <a:xfrm>
          <a:off x="5429250" y="4067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76835</xdr:colOff>
      <xdr:row>11</xdr:row>
      <xdr:rowOff>219075</xdr:rowOff>
    </xdr:to>
    <xdr:sp>
      <xdr:nvSpPr>
        <xdr:cNvPr id="13" name="Text Box 252"/>
        <xdr:cNvSpPr txBox="1"/>
      </xdr:nvSpPr>
      <xdr:spPr>
        <a:xfrm>
          <a:off x="5429250" y="4067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76835</xdr:colOff>
      <xdr:row>84</xdr:row>
      <xdr:rowOff>219075</xdr:rowOff>
    </xdr:to>
    <xdr:sp>
      <xdr:nvSpPr>
        <xdr:cNvPr id="14" name="Text Box 255"/>
        <xdr:cNvSpPr txBox="1"/>
      </xdr:nvSpPr>
      <xdr:spPr>
        <a:xfrm>
          <a:off x="5429250" y="31880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76835</xdr:colOff>
      <xdr:row>84</xdr:row>
      <xdr:rowOff>219075</xdr:rowOff>
    </xdr:to>
    <xdr:sp>
      <xdr:nvSpPr>
        <xdr:cNvPr id="15" name="Text Box 256"/>
        <xdr:cNvSpPr txBox="1"/>
      </xdr:nvSpPr>
      <xdr:spPr>
        <a:xfrm>
          <a:off x="5429250" y="31880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19050</xdr:rowOff>
    </xdr:from>
    <xdr:to>
      <xdr:col>6</xdr:col>
      <xdr:colOff>76835</xdr:colOff>
      <xdr:row>84</xdr:row>
      <xdr:rowOff>266700</xdr:rowOff>
    </xdr:to>
    <xdr:sp>
      <xdr:nvSpPr>
        <xdr:cNvPr id="16" name="Text Box 18"/>
        <xdr:cNvSpPr txBox="1"/>
      </xdr:nvSpPr>
      <xdr:spPr>
        <a:xfrm>
          <a:off x="5429250" y="318992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76835</xdr:colOff>
      <xdr:row>57</xdr:row>
      <xdr:rowOff>266700</xdr:rowOff>
    </xdr:to>
    <xdr:sp>
      <xdr:nvSpPr>
        <xdr:cNvPr id="17" name="Text Box 74"/>
        <xdr:cNvSpPr txBox="1"/>
      </xdr:nvSpPr>
      <xdr:spPr>
        <a:xfrm>
          <a:off x="5429250" y="21593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76835</xdr:colOff>
      <xdr:row>57</xdr:row>
      <xdr:rowOff>266700</xdr:rowOff>
    </xdr:to>
    <xdr:sp>
      <xdr:nvSpPr>
        <xdr:cNvPr id="18" name="Text Box 75"/>
        <xdr:cNvSpPr txBox="1"/>
      </xdr:nvSpPr>
      <xdr:spPr>
        <a:xfrm>
          <a:off x="5429250" y="21593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76835</xdr:colOff>
      <xdr:row>11</xdr:row>
      <xdr:rowOff>266700</xdr:rowOff>
    </xdr:to>
    <xdr:sp>
      <xdr:nvSpPr>
        <xdr:cNvPr id="19" name="Text Box 84"/>
        <xdr:cNvSpPr txBox="1"/>
      </xdr:nvSpPr>
      <xdr:spPr>
        <a:xfrm>
          <a:off x="5429250" y="4067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76835</xdr:colOff>
      <xdr:row>11</xdr:row>
      <xdr:rowOff>266700</xdr:rowOff>
    </xdr:to>
    <xdr:sp>
      <xdr:nvSpPr>
        <xdr:cNvPr id="20" name="Text Box 85"/>
        <xdr:cNvSpPr txBox="1"/>
      </xdr:nvSpPr>
      <xdr:spPr>
        <a:xfrm>
          <a:off x="5429250" y="4067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76835</xdr:colOff>
      <xdr:row>84</xdr:row>
      <xdr:rowOff>266700</xdr:rowOff>
    </xdr:to>
    <xdr:sp>
      <xdr:nvSpPr>
        <xdr:cNvPr id="21" name="Text Box 134"/>
        <xdr:cNvSpPr txBox="1"/>
      </xdr:nvSpPr>
      <xdr:spPr>
        <a:xfrm>
          <a:off x="5429250" y="3188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76835</xdr:colOff>
      <xdr:row>84</xdr:row>
      <xdr:rowOff>266700</xdr:rowOff>
    </xdr:to>
    <xdr:sp>
      <xdr:nvSpPr>
        <xdr:cNvPr id="22" name="Text Box 135"/>
        <xdr:cNvSpPr txBox="1"/>
      </xdr:nvSpPr>
      <xdr:spPr>
        <a:xfrm>
          <a:off x="5429250" y="3188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19050</xdr:rowOff>
    </xdr:from>
    <xdr:to>
      <xdr:col>6</xdr:col>
      <xdr:colOff>76835</xdr:colOff>
      <xdr:row>84</xdr:row>
      <xdr:rowOff>266700</xdr:rowOff>
    </xdr:to>
    <xdr:sp>
      <xdr:nvSpPr>
        <xdr:cNvPr id="23" name="Text Box 232"/>
        <xdr:cNvSpPr txBox="1"/>
      </xdr:nvSpPr>
      <xdr:spPr>
        <a:xfrm>
          <a:off x="5429250" y="318992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76835</xdr:colOff>
      <xdr:row>57</xdr:row>
      <xdr:rowOff>266700</xdr:rowOff>
    </xdr:to>
    <xdr:sp>
      <xdr:nvSpPr>
        <xdr:cNvPr id="24" name="Text Box 241"/>
        <xdr:cNvSpPr txBox="1"/>
      </xdr:nvSpPr>
      <xdr:spPr>
        <a:xfrm>
          <a:off x="5429250" y="21593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76835</xdr:colOff>
      <xdr:row>57</xdr:row>
      <xdr:rowOff>266700</xdr:rowOff>
    </xdr:to>
    <xdr:sp>
      <xdr:nvSpPr>
        <xdr:cNvPr id="25" name="Text Box 242"/>
        <xdr:cNvSpPr txBox="1"/>
      </xdr:nvSpPr>
      <xdr:spPr>
        <a:xfrm>
          <a:off x="5429250" y="21593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76835</xdr:colOff>
      <xdr:row>11</xdr:row>
      <xdr:rowOff>266700</xdr:rowOff>
    </xdr:to>
    <xdr:sp>
      <xdr:nvSpPr>
        <xdr:cNvPr id="26" name="Text Box 251"/>
        <xdr:cNvSpPr txBox="1"/>
      </xdr:nvSpPr>
      <xdr:spPr>
        <a:xfrm>
          <a:off x="5429250" y="4067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76835</xdr:colOff>
      <xdr:row>11</xdr:row>
      <xdr:rowOff>266700</xdr:rowOff>
    </xdr:to>
    <xdr:sp>
      <xdr:nvSpPr>
        <xdr:cNvPr id="27" name="Text Box 252"/>
        <xdr:cNvSpPr txBox="1"/>
      </xdr:nvSpPr>
      <xdr:spPr>
        <a:xfrm>
          <a:off x="5429250" y="4067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76835</xdr:colOff>
      <xdr:row>84</xdr:row>
      <xdr:rowOff>266700</xdr:rowOff>
    </xdr:to>
    <xdr:sp>
      <xdr:nvSpPr>
        <xdr:cNvPr id="28" name="Text Box 255"/>
        <xdr:cNvSpPr txBox="1"/>
      </xdr:nvSpPr>
      <xdr:spPr>
        <a:xfrm>
          <a:off x="5429250" y="3188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76835</xdr:colOff>
      <xdr:row>84</xdr:row>
      <xdr:rowOff>266700</xdr:rowOff>
    </xdr:to>
    <xdr:sp>
      <xdr:nvSpPr>
        <xdr:cNvPr id="29" name="Text Box 256"/>
        <xdr:cNvSpPr txBox="1"/>
      </xdr:nvSpPr>
      <xdr:spPr>
        <a:xfrm>
          <a:off x="5429250" y="3188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19050</xdr:rowOff>
    </xdr:from>
    <xdr:to>
      <xdr:col>6</xdr:col>
      <xdr:colOff>76835</xdr:colOff>
      <xdr:row>84</xdr:row>
      <xdr:rowOff>238125</xdr:rowOff>
    </xdr:to>
    <xdr:sp>
      <xdr:nvSpPr>
        <xdr:cNvPr id="30" name="Text Box 18"/>
        <xdr:cNvSpPr txBox="1"/>
      </xdr:nvSpPr>
      <xdr:spPr>
        <a:xfrm>
          <a:off x="5429250" y="31899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76835</xdr:colOff>
      <xdr:row>57</xdr:row>
      <xdr:rowOff>219075</xdr:rowOff>
    </xdr:to>
    <xdr:sp>
      <xdr:nvSpPr>
        <xdr:cNvPr id="31" name="Text Box 74"/>
        <xdr:cNvSpPr txBox="1"/>
      </xdr:nvSpPr>
      <xdr:spPr>
        <a:xfrm>
          <a:off x="5429250" y="2159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76835</xdr:colOff>
      <xdr:row>57</xdr:row>
      <xdr:rowOff>219075</xdr:rowOff>
    </xdr:to>
    <xdr:sp>
      <xdr:nvSpPr>
        <xdr:cNvPr id="32" name="Text Box 75"/>
        <xdr:cNvSpPr txBox="1"/>
      </xdr:nvSpPr>
      <xdr:spPr>
        <a:xfrm>
          <a:off x="5429250" y="2159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76835</xdr:colOff>
      <xdr:row>11</xdr:row>
      <xdr:rowOff>219075</xdr:rowOff>
    </xdr:to>
    <xdr:sp>
      <xdr:nvSpPr>
        <xdr:cNvPr id="33" name="Text Box 84"/>
        <xdr:cNvSpPr txBox="1"/>
      </xdr:nvSpPr>
      <xdr:spPr>
        <a:xfrm>
          <a:off x="5429250" y="4067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76835</xdr:colOff>
      <xdr:row>11</xdr:row>
      <xdr:rowOff>219075</xdr:rowOff>
    </xdr:to>
    <xdr:sp>
      <xdr:nvSpPr>
        <xdr:cNvPr id="34" name="Text Box 85"/>
        <xdr:cNvSpPr txBox="1"/>
      </xdr:nvSpPr>
      <xdr:spPr>
        <a:xfrm>
          <a:off x="5429250" y="4067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76835</xdr:colOff>
      <xdr:row>84</xdr:row>
      <xdr:rowOff>219075</xdr:rowOff>
    </xdr:to>
    <xdr:sp>
      <xdr:nvSpPr>
        <xdr:cNvPr id="35" name="Text Box 134"/>
        <xdr:cNvSpPr txBox="1"/>
      </xdr:nvSpPr>
      <xdr:spPr>
        <a:xfrm>
          <a:off x="5429250" y="31880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76835</xdr:colOff>
      <xdr:row>84</xdr:row>
      <xdr:rowOff>219075</xdr:rowOff>
    </xdr:to>
    <xdr:sp>
      <xdr:nvSpPr>
        <xdr:cNvPr id="36" name="Text Box 135"/>
        <xdr:cNvSpPr txBox="1"/>
      </xdr:nvSpPr>
      <xdr:spPr>
        <a:xfrm>
          <a:off x="5429250" y="31880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19050</xdr:rowOff>
    </xdr:from>
    <xdr:to>
      <xdr:col>6</xdr:col>
      <xdr:colOff>76835</xdr:colOff>
      <xdr:row>84</xdr:row>
      <xdr:rowOff>238125</xdr:rowOff>
    </xdr:to>
    <xdr:sp>
      <xdr:nvSpPr>
        <xdr:cNvPr id="37" name="Text Box 232"/>
        <xdr:cNvSpPr txBox="1"/>
      </xdr:nvSpPr>
      <xdr:spPr>
        <a:xfrm>
          <a:off x="5429250" y="31899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76835</xdr:colOff>
      <xdr:row>57</xdr:row>
      <xdr:rowOff>219075</xdr:rowOff>
    </xdr:to>
    <xdr:sp>
      <xdr:nvSpPr>
        <xdr:cNvPr id="38" name="Text Box 241"/>
        <xdr:cNvSpPr txBox="1"/>
      </xdr:nvSpPr>
      <xdr:spPr>
        <a:xfrm>
          <a:off x="5429250" y="2159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76835</xdr:colOff>
      <xdr:row>57</xdr:row>
      <xdr:rowOff>219075</xdr:rowOff>
    </xdr:to>
    <xdr:sp>
      <xdr:nvSpPr>
        <xdr:cNvPr id="39" name="Text Box 242"/>
        <xdr:cNvSpPr txBox="1"/>
      </xdr:nvSpPr>
      <xdr:spPr>
        <a:xfrm>
          <a:off x="5429250" y="2159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76835</xdr:colOff>
      <xdr:row>11</xdr:row>
      <xdr:rowOff>219075</xdr:rowOff>
    </xdr:to>
    <xdr:sp>
      <xdr:nvSpPr>
        <xdr:cNvPr id="40" name="Text Box 251"/>
        <xdr:cNvSpPr txBox="1"/>
      </xdr:nvSpPr>
      <xdr:spPr>
        <a:xfrm>
          <a:off x="5429250" y="4067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76835</xdr:colOff>
      <xdr:row>11</xdr:row>
      <xdr:rowOff>219075</xdr:rowOff>
    </xdr:to>
    <xdr:sp>
      <xdr:nvSpPr>
        <xdr:cNvPr id="41" name="Text Box 252"/>
        <xdr:cNvSpPr txBox="1"/>
      </xdr:nvSpPr>
      <xdr:spPr>
        <a:xfrm>
          <a:off x="5429250" y="4067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76835</xdr:colOff>
      <xdr:row>84</xdr:row>
      <xdr:rowOff>219075</xdr:rowOff>
    </xdr:to>
    <xdr:sp>
      <xdr:nvSpPr>
        <xdr:cNvPr id="42" name="Text Box 255"/>
        <xdr:cNvSpPr txBox="1"/>
      </xdr:nvSpPr>
      <xdr:spPr>
        <a:xfrm>
          <a:off x="5429250" y="31880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76835</xdr:colOff>
      <xdr:row>84</xdr:row>
      <xdr:rowOff>219075</xdr:rowOff>
    </xdr:to>
    <xdr:sp>
      <xdr:nvSpPr>
        <xdr:cNvPr id="43" name="Text Box 256"/>
        <xdr:cNvSpPr txBox="1"/>
      </xdr:nvSpPr>
      <xdr:spPr>
        <a:xfrm>
          <a:off x="5429250" y="31880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76200</xdr:colOff>
      <xdr:row>56</xdr:row>
      <xdr:rowOff>219075</xdr:rowOff>
    </xdr:to>
    <xdr:sp>
      <xdr:nvSpPr>
        <xdr:cNvPr id="44" name="Text Box 374"/>
        <xdr:cNvSpPr txBox="1"/>
      </xdr:nvSpPr>
      <xdr:spPr>
        <a:xfrm>
          <a:off x="8896350" y="21212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76200</xdr:colOff>
      <xdr:row>56</xdr:row>
      <xdr:rowOff>219075</xdr:rowOff>
    </xdr:to>
    <xdr:sp>
      <xdr:nvSpPr>
        <xdr:cNvPr id="45" name="Text Box 375"/>
        <xdr:cNvSpPr txBox="1"/>
      </xdr:nvSpPr>
      <xdr:spPr>
        <a:xfrm>
          <a:off x="8896350" y="21212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219075</xdr:rowOff>
    </xdr:to>
    <xdr:sp>
      <xdr:nvSpPr>
        <xdr:cNvPr id="46" name="Text Box 374"/>
        <xdr:cNvSpPr txBox="1"/>
      </xdr:nvSpPr>
      <xdr:spPr>
        <a:xfrm>
          <a:off x="1238250" y="21212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219075</xdr:rowOff>
    </xdr:to>
    <xdr:sp>
      <xdr:nvSpPr>
        <xdr:cNvPr id="47" name="Text Box 375"/>
        <xdr:cNvSpPr txBox="1"/>
      </xdr:nvSpPr>
      <xdr:spPr>
        <a:xfrm>
          <a:off x="1238250" y="21212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19050</xdr:rowOff>
    </xdr:from>
    <xdr:to>
      <xdr:col>6</xdr:col>
      <xdr:colOff>76835</xdr:colOff>
      <xdr:row>79</xdr:row>
      <xdr:rowOff>238125</xdr:rowOff>
    </xdr:to>
    <xdr:sp>
      <xdr:nvSpPr>
        <xdr:cNvPr id="48" name="Text Box 18"/>
        <xdr:cNvSpPr txBox="1"/>
      </xdr:nvSpPr>
      <xdr:spPr>
        <a:xfrm>
          <a:off x="5429250" y="2999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76835</xdr:colOff>
      <xdr:row>55</xdr:row>
      <xdr:rowOff>219075</xdr:rowOff>
    </xdr:to>
    <xdr:sp>
      <xdr:nvSpPr>
        <xdr:cNvPr id="49" name="Text Box 74"/>
        <xdr:cNvSpPr txBox="1"/>
      </xdr:nvSpPr>
      <xdr:spPr>
        <a:xfrm>
          <a:off x="5429250" y="2083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76835</xdr:colOff>
      <xdr:row>55</xdr:row>
      <xdr:rowOff>219075</xdr:rowOff>
    </xdr:to>
    <xdr:sp>
      <xdr:nvSpPr>
        <xdr:cNvPr id="50" name="Text Box 75"/>
        <xdr:cNvSpPr txBox="1"/>
      </xdr:nvSpPr>
      <xdr:spPr>
        <a:xfrm>
          <a:off x="5429250" y="2083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76835</xdr:colOff>
      <xdr:row>79</xdr:row>
      <xdr:rowOff>219075</xdr:rowOff>
    </xdr:to>
    <xdr:sp>
      <xdr:nvSpPr>
        <xdr:cNvPr id="51" name="Text Box 134"/>
        <xdr:cNvSpPr txBox="1"/>
      </xdr:nvSpPr>
      <xdr:spPr>
        <a:xfrm>
          <a:off x="5429250" y="29975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76835</xdr:colOff>
      <xdr:row>79</xdr:row>
      <xdr:rowOff>219075</xdr:rowOff>
    </xdr:to>
    <xdr:sp>
      <xdr:nvSpPr>
        <xdr:cNvPr id="52" name="Text Box 135"/>
        <xdr:cNvSpPr txBox="1"/>
      </xdr:nvSpPr>
      <xdr:spPr>
        <a:xfrm>
          <a:off x="5429250" y="29975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76835</xdr:colOff>
      <xdr:row>3</xdr:row>
      <xdr:rowOff>219075</xdr:rowOff>
    </xdr:to>
    <xdr:sp>
      <xdr:nvSpPr>
        <xdr:cNvPr id="53" name="Text Box 231"/>
        <xdr:cNvSpPr txBox="1"/>
      </xdr:nvSpPr>
      <xdr:spPr>
        <a:xfrm>
          <a:off x="5429250" y="1019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19050</xdr:rowOff>
    </xdr:from>
    <xdr:to>
      <xdr:col>6</xdr:col>
      <xdr:colOff>76835</xdr:colOff>
      <xdr:row>79</xdr:row>
      <xdr:rowOff>238125</xdr:rowOff>
    </xdr:to>
    <xdr:sp>
      <xdr:nvSpPr>
        <xdr:cNvPr id="54" name="Text Box 232"/>
        <xdr:cNvSpPr txBox="1"/>
      </xdr:nvSpPr>
      <xdr:spPr>
        <a:xfrm>
          <a:off x="5429250" y="2999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76835</xdr:colOff>
      <xdr:row>55</xdr:row>
      <xdr:rowOff>219075</xdr:rowOff>
    </xdr:to>
    <xdr:sp>
      <xdr:nvSpPr>
        <xdr:cNvPr id="55" name="Text Box 241"/>
        <xdr:cNvSpPr txBox="1"/>
      </xdr:nvSpPr>
      <xdr:spPr>
        <a:xfrm>
          <a:off x="5429250" y="2083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76835</xdr:colOff>
      <xdr:row>55</xdr:row>
      <xdr:rowOff>219075</xdr:rowOff>
    </xdr:to>
    <xdr:sp>
      <xdr:nvSpPr>
        <xdr:cNvPr id="56" name="Text Box 242"/>
        <xdr:cNvSpPr txBox="1"/>
      </xdr:nvSpPr>
      <xdr:spPr>
        <a:xfrm>
          <a:off x="5429250" y="2083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76835</xdr:colOff>
      <xdr:row>79</xdr:row>
      <xdr:rowOff>219075</xdr:rowOff>
    </xdr:to>
    <xdr:sp>
      <xdr:nvSpPr>
        <xdr:cNvPr id="57" name="Text Box 255"/>
        <xdr:cNvSpPr txBox="1"/>
      </xdr:nvSpPr>
      <xdr:spPr>
        <a:xfrm>
          <a:off x="5429250" y="29975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76835</xdr:colOff>
      <xdr:row>79</xdr:row>
      <xdr:rowOff>219075</xdr:rowOff>
    </xdr:to>
    <xdr:sp>
      <xdr:nvSpPr>
        <xdr:cNvPr id="58" name="Text Box 256"/>
        <xdr:cNvSpPr txBox="1"/>
      </xdr:nvSpPr>
      <xdr:spPr>
        <a:xfrm>
          <a:off x="5429250" y="29975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19050</xdr:rowOff>
    </xdr:from>
    <xdr:to>
      <xdr:col>6</xdr:col>
      <xdr:colOff>76835</xdr:colOff>
      <xdr:row>79</xdr:row>
      <xdr:rowOff>266700</xdr:rowOff>
    </xdr:to>
    <xdr:sp>
      <xdr:nvSpPr>
        <xdr:cNvPr id="59" name="Text Box 18"/>
        <xdr:cNvSpPr txBox="1"/>
      </xdr:nvSpPr>
      <xdr:spPr>
        <a:xfrm>
          <a:off x="5429250" y="299942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60" name="Text Box 68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61" name="Text Box 69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62" name="Text Box 72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63" name="Text Box 73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76835</xdr:colOff>
      <xdr:row>55</xdr:row>
      <xdr:rowOff>266700</xdr:rowOff>
    </xdr:to>
    <xdr:sp>
      <xdr:nvSpPr>
        <xdr:cNvPr id="64" name="Text Box 74"/>
        <xdr:cNvSpPr txBox="1"/>
      </xdr:nvSpPr>
      <xdr:spPr>
        <a:xfrm>
          <a:off x="5429250" y="20831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76835</xdr:colOff>
      <xdr:row>55</xdr:row>
      <xdr:rowOff>266700</xdr:rowOff>
    </xdr:to>
    <xdr:sp>
      <xdr:nvSpPr>
        <xdr:cNvPr id="65" name="Text Box 75"/>
        <xdr:cNvSpPr txBox="1"/>
      </xdr:nvSpPr>
      <xdr:spPr>
        <a:xfrm>
          <a:off x="5429250" y="20831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66" name="Text Box 76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67" name="Text Box 77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68" name="Text Box 78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69" name="Text Box 79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70" name="Text Box 80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71" name="Text Box 81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72" name="Text Box 82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73" name="Text Box 83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76835</xdr:colOff>
      <xdr:row>79</xdr:row>
      <xdr:rowOff>266700</xdr:rowOff>
    </xdr:to>
    <xdr:sp>
      <xdr:nvSpPr>
        <xdr:cNvPr id="74" name="Text Box 134"/>
        <xdr:cNvSpPr txBox="1"/>
      </xdr:nvSpPr>
      <xdr:spPr>
        <a:xfrm>
          <a:off x="5429250" y="29975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76835</xdr:colOff>
      <xdr:row>79</xdr:row>
      <xdr:rowOff>266700</xdr:rowOff>
    </xdr:to>
    <xdr:sp>
      <xdr:nvSpPr>
        <xdr:cNvPr id="75" name="Text Box 135"/>
        <xdr:cNvSpPr txBox="1"/>
      </xdr:nvSpPr>
      <xdr:spPr>
        <a:xfrm>
          <a:off x="5429250" y="29975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76" name="Text Box 226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77" name="Text Box 227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76835</xdr:colOff>
      <xdr:row>3</xdr:row>
      <xdr:rowOff>266700</xdr:rowOff>
    </xdr:to>
    <xdr:sp>
      <xdr:nvSpPr>
        <xdr:cNvPr id="78" name="Text Box 231"/>
        <xdr:cNvSpPr txBox="1"/>
      </xdr:nvSpPr>
      <xdr:spPr>
        <a:xfrm>
          <a:off x="5429250" y="1019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19050</xdr:rowOff>
    </xdr:from>
    <xdr:to>
      <xdr:col>6</xdr:col>
      <xdr:colOff>76835</xdr:colOff>
      <xdr:row>79</xdr:row>
      <xdr:rowOff>266700</xdr:rowOff>
    </xdr:to>
    <xdr:sp>
      <xdr:nvSpPr>
        <xdr:cNvPr id="79" name="Text Box 232"/>
        <xdr:cNvSpPr txBox="1"/>
      </xdr:nvSpPr>
      <xdr:spPr>
        <a:xfrm>
          <a:off x="5429250" y="299942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80" name="Text Box 235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81" name="Text Box 236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82" name="Text Box 239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83" name="Text Box 240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76835</xdr:colOff>
      <xdr:row>55</xdr:row>
      <xdr:rowOff>266700</xdr:rowOff>
    </xdr:to>
    <xdr:sp>
      <xdr:nvSpPr>
        <xdr:cNvPr id="84" name="Text Box 241"/>
        <xdr:cNvSpPr txBox="1"/>
      </xdr:nvSpPr>
      <xdr:spPr>
        <a:xfrm>
          <a:off x="5429250" y="20831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76835</xdr:colOff>
      <xdr:row>55</xdr:row>
      <xdr:rowOff>266700</xdr:rowOff>
    </xdr:to>
    <xdr:sp>
      <xdr:nvSpPr>
        <xdr:cNvPr id="85" name="Text Box 242"/>
        <xdr:cNvSpPr txBox="1"/>
      </xdr:nvSpPr>
      <xdr:spPr>
        <a:xfrm>
          <a:off x="5429250" y="20831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86" name="Text Box 243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87" name="Text Box 244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88" name="Text Box 245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89" name="Text Box 246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90" name="Text Box 247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91" name="Text Box 248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92" name="Text Box 249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93" name="Text Box 250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76835</xdr:colOff>
      <xdr:row>79</xdr:row>
      <xdr:rowOff>266700</xdr:rowOff>
    </xdr:to>
    <xdr:sp>
      <xdr:nvSpPr>
        <xdr:cNvPr id="94" name="Text Box 255"/>
        <xdr:cNvSpPr txBox="1"/>
      </xdr:nvSpPr>
      <xdr:spPr>
        <a:xfrm>
          <a:off x="5429250" y="29975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76835</xdr:colOff>
      <xdr:row>79</xdr:row>
      <xdr:rowOff>266700</xdr:rowOff>
    </xdr:to>
    <xdr:sp>
      <xdr:nvSpPr>
        <xdr:cNvPr id="95" name="Text Box 256"/>
        <xdr:cNvSpPr txBox="1"/>
      </xdr:nvSpPr>
      <xdr:spPr>
        <a:xfrm>
          <a:off x="5429250" y="29975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96" name="Text Box 257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76835</xdr:colOff>
      <xdr:row>94</xdr:row>
      <xdr:rowOff>266700</xdr:rowOff>
    </xdr:to>
    <xdr:sp>
      <xdr:nvSpPr>
        <xdr:cNvPr id="97" name="Text Box 258"/>
        <xdr:cNvSpPr txBox="1"/>
      </xdr:nvSpPr>
      <xdr:spPr>
        <a:xfrm>
          <a:off x="5429250" y="3569017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19050</xdr:rowOff>
    </xdr:from>
    <xdr:to>
      <xdr:col>6</xdr:col>
      <xdr:colOff>76835</xdr:colOff>
      <xdr:row>79</xdr:row>
      <xdr:rowOff>238125</xdr:rowOff>
    </xdr:to>
    <xdr:sp>
      <xdr:nvSpPr>
        <xdr:cNvPr id="98" name="Text Box 18"/>
        <xdr:cNvSpPr txBox="1"/>
      </xdr:nvSpPr>
      <xdr:spPr>
        <a:xfrm>
          <a:off x="5429250" y="2999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76835</xdr:colOff>
      <xdr:row>55</xdr:row>
      <xdr:rowOff>219075</xdr:rowOff>
    </xdr:to>
    <xdr:sp>
      <xdr:nvSpPr>
        <xdr:cNvPr id="99" name="Text Box 74"/>
        <xdr:cNvSpPr txBox="1"/>
      </xdr:nvSpPr>
      <xdr:spPr>
        <a:xfrm>
          <a:off x="5429250" y="2083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76835</xdr:colOff>
      <xdr:row>55</xdr:row>
      <xdr:rowOff>219075</xdr:rowOff>
    </xdr:to>
    <xdr:sp>
      <xdr:nvSpPr>
        <xdr:cNvPr id="100" name="Text Box 75"/>
        <xdr:cNvSpPr txBox="1"/>
      </xdr:nvSpPr>
      <xdr:spPr>
        <a:xfrm>
          <a:off x="5429250" y="2083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76835</xdr:colOff>
      <xdr:row>79</xdr:row>
      <xdr:rowOff>219075</xdr:rowOff>
    </xdr:to>
    <xdr:sp>
      <xdr:nvSpPr>
        <xdr:cNvPr id="101" name="Text Box 134"/>
        <xdr:cNvSpPr txBox="1"/>
      </xdr:nvSpPr>
      <xdr:spPr>
        <a:xfrm>
          <a:off x="5429250" y="29975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76835</xdr:colOff>
      <xdr:row>79</xdr:row>
      <xdr:rowOff>219075</xdr:rowOff>
    </xdr:to>
    <xdr:sp>
      <xdr:nvSpPr>
        <xdr:cNvPr id="102" name="Text Box 135"/>
        <xdr:cNvSpPr txBox="1"/>
      </xdr:nvSpPr>
      <xdr:spPr>
        <a:xfrm>
          <a:off x="5429250" y="29975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76835</xdr:colOff>
      <xdr:row>3</xdr:row>
      <xdr:rowOff>219075</xdr:rowOff>
    </xdr:to>
    <xdr:sp>
      <xdr:nvSpPr>
        <xdr:cNvPr id="103" name="Text Box 231"/>
        <xdr:cNvSpPr txBox="1"/>
      </xdr:nvSpPr>
      <xdr:spPr>
        <a:xfrm>
          <a:off x="5429250" y="1019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19050</xdr:rowOff>
    </xdr:from>
    <xdr:to>
      <xdr:col>6</xdr:col>
      <xdr:colOff>76835</xdr:colOff>
      <xdr:row>79</xdr:row>
      <xdr:rowOff>238125</xdr:rowOff>
    </xdr:to>
    <xdr:sp>
      <xdr:nvSpPr>
        <xdr:cNvPr id="104" name="Text Box 232"/>
        <xdr:cNvSpPr txBox="1"/>
      </xdr:nvSpPr>
      <xdr:spPr>
        <a:xfrm>
          <a:off x="5429250" y="2999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76835</xdr:colOff>
      <xdr:row>55</xdr:row>
      <xdr:rowOff>219075</xdr:rowOff>
    </xdr:to>
    <xdr:sp>
      <xdr:nvSpPr>
        <xdr:cNvPr id="105" name="Text Box 241"/>
        <xdr:cNvSpPr txBox="1"/>
      </xdr:nvSpPr>
      <xdr:spPr>
        <a:xfrm>
          <a:off x="5429250" y="2083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76835</xdr:colOff>
      <xdr:row>55</xdr:row>
      <xdr:rowOff>219075</xdr:rowOff>
    </xdr:to>
    <xdr:sp>
      <xdr:nvSpPr>
        <xdr:cNvPr id="106" name="Text Box 242"/>
        <xdr:cNvSpPr txBox="1"/>
      </xdr:nvSpPr>
      <xdr:spPr>
        <a:xfrm>
          <a:off x="5429250" y="2083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76835</xdr:colOff>
      <xdr:row>79</xdr:row>
      <xdr:rowOff>219075</xdr:rowOff>
    </xdr:to>
    <xdr:sp>
      <xdr:nvSpPr>
        <xdr:cNvPr id="107" name="Text Box 255"/>
        <xdr:cNvSpPr txBox="1"/>
      </xdr:nvSpPr>
      <xdr:spPr>
        <a:xfrm>
          <a:off x="5429250" y="29975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76835</xdr:colOff>
      <xdr:row>79</xdr:row>
      <xdr:rowOff>219075</xdr:rowOff>
    </xdr:to>
    <xdr:sp>
      <xdr:nvSpPr>
        <xdr:cNvPr id="108" name="Text Box 256"/>
        <xdr:cNvSpPr txBox="1"/>
      </xdr:nvSpPr>
      <xdr:spPr>
        <a:xfrm>
          <a:off x="5429250" y="29975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76200</xdr:colOff>
      <xdr:row>53</xdr:row>
      <xdr:rowOff>219075</xdr:rowOff>
    </xdr:to>
    <xdr:sp>
      <xdr:nvSpPr>
        <xdr:cNvPr id="109" name="Text Box 374"/>
        <xdr:cNvSpPr txBox="1"/>
      </xdr:nvSpPr>
      <xdr:spPr>
        <a:xfrm>
          <a:off x="8896350" y="20069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76200</xdr:colOff>
      <xdr:row>53</xdr:row>
      <xdr:rowOff>219075</xdr:rowOff>
    </xdr:to>
    <xdr:sp>
      <xdr:nvSpPr>
        <xdr:cNvPr id="110" name="Text Box 375"/>
        <xdr:cNvSpPr txBox="1"/>
      </xdr:nvSpPr>
      <xdr:spPr>
        <a:xfrm>
          <a:off x="8896350" y="20069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53</xdr:row>
      <xdr:rowOff>219075</xdr:rowOff>
    </xdr:to>
    <xdr:sp>
      <xdr:nvSpPr>
        <xdr:cNvPr id="111" name="Text Box 374"/>
        <xdr:cNvSpPr txBox="1"/>
      </xdr:nvSpPr>
      <xdr:spPr>
        <a:xfrm>
          <a:off x="1238250" y="20069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53</xdr:row>
      <xdr:rowOff>219075</xdr:rowOff>
    </xdr:to>
    <xdr:sp>
      <xdr:nvSpPr>
        <xdr:cNvPr id="112" name="Text Box 375"/>
        <xdr:cNvSpPr txBox="1"/>
      </xdr:nvSpPr>
      <xdr:spPr>
        <a:xfrm>
          <a:off x="1238250" y="20069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76200</xdr:colOff>
      <xdr:row>56</xdr:row>
      <xdr:rowOff>219075</xdr:rowOff>
    </xdr:to>
    <xdr:sp>
      <xdr:nvSpPr>
        <xdr:cNvPr id="113" name="Text Box 30373"/>
        <xdr:cNvSpPr txBox="1"/>
      </xdr:nvSpPr>
      <xdr:spPr>
        <a:xfrm>
          <a:off x="8896350" y="21212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76200</xdr:colOff>
      <xdr:row>56</xdr:row>
      <xdr:rowOff>219075</xdr:rowOff>
    </xdr:to>
    <xdr:sp>
      <xdr:nvSpPr>
        <xdr:cNvPr id="114" name="Text Box 30374"/>
        <xdr:cNvSpPr txBox="1"/>
      </xdr:nvSpPr>
      <xdr:spPr>
        <a:xfrm>
          <a:off x="8896350" y="21212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76200</xdr:colOff>
      <xdr:row>55</xdr:row>
      <xdr:rowOff>247015</xdr:rowOff>
    </xdr:to>
    <xdr:sp>
      <xdr:nvSpPr>
        <xdr:cNvPr id="115" name="Text Box 30340"/>
        <xdr:cNvSpPr txBox="1"/>
      </xdr:nvSpPr>
      <xdr:spPr>
        <a:xfrm>
          <a:off x="8896350" y="2083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76200</xdr:colOff>
      <xdr:row>55</xdr:row>
      <xdr:rowOff>247015</xdr:rowOff>
    </xdr:to>
    <xdr:sp>
      <xdr:nvSpPr>
        <xdr:cNvPr id="116" name="Text Box 30341"/>
        <xdr:cNvSpPr txBox="1"/>
      </xdr:nvSpPr>
      <xdr:spPr>
        <a:xfrm>
          <a:off x="8896350" y="2083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219075</xdr:rowOff>
    </xdr:to>
    <xdr:sp>
      <xdr:nvSpPr>
        <xdr:cNvPr id="117" name="Text Box 374"/>
        <xdr:cNvSpPr txBox="1"/>
      </xdr:nvSpPr>
      <xdr:spPr>
        <a:xfrm>
          <a:off x="6858000" y="21212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219075</xdr:rowOff>
    </xdr:to>
    <xdr:sp>
      <xdr:nvSpPr>
        <xdr:cNvPr id="118" name="Text Box 375"/>
        <xdr:cNvSpPr txBox="1"/>
      </xdr:nvSpPr>
      <xdr:spPr>
        <a:xfrm>
          <a:off x="6858000" y="21212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219075</xdr:rowOff>
    </xdr:to>
    <xdr:sp>
      <xdr:nvSpPr>
        <xdr:cNvPr id="119" name="Text Box 374"/>
        <xdr:cNvSpPr txBox="1"/>
      </xdr:nvSpPr>
      <xdr:spPr>
        <a:xfrm>
          <a:off x="6858000" y="20069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219075</xdr:rowOff>
    </xdr:to>
    <xdr:sp>
      <xdr:nvSpPr>
        <xdr:cNvPr id="120" name="Text Box 375"/>
        <xdr:cNvSpPr txBox="1"/>
      </xdr:nvSpPr>
      <xdr:spPr>
        <a:xfrm>
          <a:off x="6858000" y="20069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76200</xdr:colOff>
      <xdr:row>56</xdr:row>
      <xdr:rowOff>219075</xdr:rowOff>
    </xdr:to>
    <xdr:sp>
      <xdr:nvSpPr>
        <xdr:cNvPr id="121" name="Text Box 374"/>
        <xdr:cNvSpPr txBox="1"/>
      </xdr:nvSpPr>
      <xdr:spPr>
        <a:xfrm>
          <a:off x="8896350" y="21212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76200</xdr:colOff>
      <xdr:row>56</xdr:row>
      <xdr:rowOff>219075</xdr:rowOff>
    </xdr:to>
    <xdr:sp>
      <xdr:nvSpPr>
        <xdr:cNvPr id="122" name="Text Box 375"/>
        <xdr:cNvSpPr txBox="1"/>
      </xdr:nvSpPr>
      <xdr:spPr>
        <a:xfrm>
          <a:off x="8896350" y="21212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76200</xdr:colOff>
      <xdr:row>53</xdr:row>
      <xdr:rowOff>219075</xdr:rowOff>
    </xdr:to>
    <xdr:sp>
      <xdr:nvSpPr>
        <xdr:cNvPr id="123" name="Text Box 374"/>
        <xdr:cNvSpPr txBox="1"/>
      </xdr:nvSpPr>
      <xdr:spPr>
        <a:xfrm>
          <a:off x="8896350" y="20069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76200</xdr:colOff>
      <xdr:row>53</xdr:row>
      <xdr:rowOff>219075</xdr:rowOff>
    </xdr:to>
    <xdr:sp>
      <xdr:nvSpPr>
        <xdr:cNvPr id="124" name="Text Box 375"/>
        <xdr:cNvSpPr txBox="1"/>
      </xdr:nvSpPr>
      <xdr:spPr>
        <a:xfrm>
          <a:off x="8896350" y="20069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76200</xdr:colOff>
      <xdr:row>56</xdr:row>
      <xdr:rowOff>304800</xdr:rowOff>
    </xdr:to>
    <xdr:sp>
      <xdr:nvSpPr>
        <xdr:cNvPr id="125" name="Text Box 374"/>
        <xdr:cNvSpPr txBox="1"/>
      </xdr:nvSpPr>
      <xdr:spPr>
        <a:xfrm>
          <a:off x="8896350" y="2121217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76200</xdr:colOff>
      <xdr:row>56</xdr:row>
      <xdr:rowOff>304800</xdr:rowOff>
    </xdr:to>
    <xdr:sp>
      <xdr:nvSpPr>
        <xdr:cNvPr id="126" name="Text Box 375"/>
        <xdr:cNvSpPr txBox="1"/>
      </xdr:nvSpPr>
      <xdr:spPr>
        <a:xfrm>
          <a:off x="8896350" y="2121217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76200</xdr:colOff>
      <xdr:row>53</xdr:row>
      <xdr:rowOff>304800</xdr:rowOff>
    </xdr:to>
    <xdr:sp>
      <xdr:nvSpPr>
        <xdr:cNvPr id="127" name="Text Box 374"/>
        <xdr:cNvSpPr txBox="1"/>
      </xdr:nvSpPr>
      <xdr:spPr>
        <a:xfrm>
          <a:off x="8896350" y="2006917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76200</xdr:colOff>
      <xdr:row>53</xdr:row>
      <xdr:rowOff>304800</xdr:rowOff>
    </xdr:to>
    <xdr:sp>
      <xdr:nvSpPr>
        <xdr:cNvPr id="128" name="Text Box 375"/>
        <xdr:cNvSpPr txBox="1"/>
      </xdr:nvSpPr>
      <xdr:spPr>
        <a:xfrm>
          <a:off x="8896350" y="2006917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304800</xdr:rowOff>
    </xdr:to>
    <xdr:sp>
      <xdr:nvSpPr>
        <xdr:cNvPr id="129" name="Text Box 374"/>
        <xdr:cNvSpPr txBox="1"/>
      </xdr:nvSpPr>
      <xdr:spPr>
        <a:xfrm>
          <a:off x="6858000" y="2121217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304800</xdr:rowOff>
    </xdr:to>
    <xdr:sp>
      <xdr:nvSpPr>
        <xdr:cNvPr id="130" name="Text Box 375"/>
        <xdr:cNvSpPr txBox="1"/>
      </xdr:nvSpPr>
      <xdr:spPr>
        <a:xfrm>
          <a:off x="6858000" y="2121217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304800</xdr:rowOff>
    </xdr:to>
    <xdr:sp>
      <xdr:nvSpPr>
        <xdr:cNvPr id="131" name="Text Box 374"/>
        <xdr:cNvSpPr txBox="1"/>
      </xdr:nvSpPr>
      <xdr:spPr>
        <a:xfrm>
          <a:off x="6858000" y="2006917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304800</xdr:rowOff>
    </xdr:to>
    <xdr:sp>
      <xdr:nvSpPr>
        <xdr:cNvPr id="132" name="Text Box 375"/>
        <xdr:cNvSpPr txBox="1"/>
      </xdr:nvSpPr>
      <xdr:spPr>
        <a:xfrm>
          <a:off x="6858000" y="2006917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219075</xdr:rowOff>
    </xdr:to>
    <xdr:sp>
      <xdr:nvSpPr>
        <xdr:cNvPr id="133" name="Text Box 374"/>
        <xdr:cNvSpPr txBox="1"/>
      </xdr:nvSpPr>
      <xdr:spPr>
        <a:xfrm>
          <a:off x="6858000" y="21212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219075</xdr:rowOff>
    </xdr:to>
    <xdr:sp>
      <xdr:nvSpPr>
        <xdr:cNvPr id="134" name="Text Box 375"/>
        <xdr:cNvSpPr txBox="1"/>
      </xdr:nvSpPr>
      <xdr:spPr>
        <a:xfrm>
          <a:off x="6858000" y="21212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219075</xdr:rowOff>
    </xdr:to>
    <xdr:sp>
      <xdr:nvSpPr>
        <xdr:cNvPr id="135" name="Text Box 374"/>
        <xdr:cNvSpPr txBox="1"/>
      </xdr:nvSpPr>
      <xdr:spPr>
        <a:xfrm>
          <a:off x="6858000" y="20069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219075</xdr:rowOff>
    </xdr:to>
    <xdr:sp>
      <xdr:nvSpPr>
        <xdr:cNvPr id="136" name="Text Box 375"/>
        <xdr:cNvSpPr txBox="1"/>
      </xdr:nvSpPr>
      <xdr:spPr>
        <a:xfrm>
          <a:off x="6858000" y="20069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76835</xdr:colOff>
      <xdr:row>121</xdr:row>
      <xdr:rowOff>114300</xdr:rowOff>
    </xdr:to>
    <xdr:sp>
      <xdr:nvSpPr>
        <xdr:cNvPr id="137" name="Text Box 21"/>
        <xdr:cNvSpPr txBox="1"/>
      </xdr:nvSpPr>
      <xdr:spPr>
        <a:xfrm>
          <a:off x="5429250" y="45596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76835</xdr:colOff>
      <xdr:row>122</xdr:row>
      <xdr:rowOff>114300</xdr:rowOff>
    </xdr:to>
    <xdr:sp>
      <xdr:nvSpPr>
        <xdr:cNvPr id="138" name="Text Box 114"/>
        <xdr:cNvSpPr txBox="1"/>
      </xdr:nvSpPr>
      <xdr:spPr>
        <a:xfrm>
          <a:off x="5429250" y="45977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39" name="Text Box 168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40" name="Text Box 169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41" name="Text Box 170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42" name="Text Box 171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43" name="Text Box 172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44" name="Text Box 175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45" name="Text Box 176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46" name="Text Box 177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47" name="Text Box 178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48" name="Text Box 179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49" name="Text Box 180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50" name="Text Box 181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51" name="Text Box 182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52" name="Text Box 185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53" name="Text Box 186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54" name="Text Box 187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55" name="Text Box 188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56" name="Text Box 189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57" name="Text Box 190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58" name="Text Box 191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59" name="Text Box 192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60" name="Text Box 193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61" name="Text Box 194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62" name="Text Box 197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63" name="Text Box 198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64" name="Text Box 199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65" name="Text Box 200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76835</xdr:colOff>
      <xdr:row>130</xdr:row>
      <xdr:rowOff>219075</xdr:rowOff>
    </xdr:to>
    <xdr:sp>
      <xdr:nvSpPr>
        <xdr:cNvPr id="166" name="Text Box 210"/>
        <xdr:cNvSpPr txBox="1"/>
      </xdr:nvSpPr>
      <xdr:spPr>
        <a:xfrm>
          <a:off x="54292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76835</xdr:colOff>
      <xdr:row>121</xdr:row>
      <xdr:rowOff>114300</xdr:rowOff>
    </xdr:to>
    <xdr:sp>
      <xdr:nvSpPr>
        <xdr:cNvPr id="167" name="Text Box 216"/>
        <xdr:cNvSpPr txBox="1"/>
      </xdr:nvSpPr>
      <xdr:spPr>
        <a:xfrm>
          <a:off x="5429250" y="45596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76835</xdr:colOff>
      <xdr:row>122</xdr:row>
      <xdr:rowOff>114300</xdr:rowOff>
    </xdr:to>
    <xdr:sp>
      <xdr:nvSpPr>
        <xdr:cNvPr id="168" name="Text Box 225"/>
        <xdr:cNvSpPr txBox="1"/>
      </xdr:nvSpPr>
      <xdr:spPr>
        <a:xfrm>
          <a:off x="5429250" y="45977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69" name="Text Box 230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70" name="Text Box 231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71" name="Text Box 232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72" name="Text Box 233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73" name="Text Box 234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74" name="Text Box 237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75" name="Text Box 238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76" name="Text Box 239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77" name="Text Box 240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78" name="Text Box 241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79" name="Text Box 242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80" name="Text Box 243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81" name="Text Box 244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82" name="Text Box 247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83" name="Text Box 248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84" name="Text Box 249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85" name="Text Box 250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86" name="Text Box 251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87" name="Text Box 252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88" name="Text Box 253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89" name="Text Box 254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90" name="Text Box 255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91" name="Text Box 256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92" name="Text Box 259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93" name="Text Box 260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94" name="Text Box 261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195" name="Text Box 262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76835</xdr:colOff>
      <xdr:row>130</xdr:row>
      <xdr:rowOff>219075</xdr:rowOff>
    </xdr:to>
    <xdr:sp>
      <xdr:nvSpPr>
        <xdr:cNvPr id="196" name="Text Box 265"/>
        <xdr:cNvSpPr txBox="1"/>
      </xdr:nvSpPr>
      <xdr:spPr>
        <a:xfrm>
          <a:off x="54292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76835</xdr:colOff>
      <xdr:row>121</xdr:row>
      <xdr:rowOff>142875</xdr:rowOff>
    </xdr:to>
    <xdr:sp>
      <xdr:nvSpPr>
        <xdr:cNvPr id="197" name="Text Box 21"/>
        <xdr:cNvSpPr txBox="1"/>
      </xdr:nvSpPr>
      <xdr:spPr>
        <a:xfrm>
          <a:off x="5429250" y="45596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76835</xdr:colOff>
      <xdr:row>122</xdr:row>
      <xdr:rowOff>142875</xdr:rowOff>
    </xdr:to>
    <xdr:sp>
      <xdr:nvSpPr>
        <xdr:cNvPr id="198" name="Text Box 114"/>
        <xdr:cNvSpPr txBox="1"/>
      </xdr:nvSpPr>
      <xdr:spPr>
        <a:xfrm>
          <a:off x="5429250" y="45977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199" name="Text Box 168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00" name="Text Box 169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01" name="Text Box 170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02" name="Text Box 171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03" name="Text Box 172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04" name="Text Box 175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05" name="Text Box 176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06" name="Text Box 177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07" name="Text Box 178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08" name="Text Box 179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09" name="Text Box 180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10" name="Text Box 181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11" name="Text Box 182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12" name="Text Box 185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13" name="Text Box 186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14" name="Text Box 187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15" name="Text Box 188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16" name="Text Box 189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17" name="Text Box 190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18" name="Text Box 191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19" name="Text Box 192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20" name="Text Box 193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21" name="Text Box 194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22" name="Text Box 197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23" name="Text Box 198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24" name="Text Box 199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25" name="Text Box 200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76835</xdr:colOff>
      <xdr:row>130</xdr:row>
      <xdr:rowOff>219075</xdr:rowOff>
    </xdr:to>
    <xdr:sp>
      <xdr:nvSpPr>
        <xdr:cNvPr id="226" name="Text Box 210"/>
        <xdr:cNvSpPr txBox="1"/>
      </xdr:nvSpPr>
      <xdr:spPr>
        <a:xfrm>
          <a:off x="54292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76835</xdr:colOff>
      <xdr:row>121</xdr:row>
      <xdr:rowOff>142875</xdr:rowOff>
    </xdr:to>
    <xdr:sp>
      <xdr:nvSpPr>
        <xdr:cNvPr id="227" name="Text Box 216"/>
        <xdr:cNvSpPr txBox="1"/>
      </xdr:nvSpPr>
      <xdr:spPr>
        <a:xfrm>
          <a:off x="5429250" y="45596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76835</xdr:colOff>
      <xdr:row>122</xdr:row>
      <xdr:rowOff>142875</xdr:rowOff>
    </xdr:to>
    <xdr:sp>
      <xdr:nvSpPr>
        <xdr:cNvPr id="228" name="Text Box 225"/>
        <xdr:cNvSpPr txBox="1"/>
      </xdr:nvSpPr>
      <xdr:spPr>
        <a:xfrm>
          <a:off x="5429250" y="45977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29" name="Text Box 230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30" name="Text Box 231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31" name="Text Box 232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32" name="Text Box 233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33" name="Text Box 234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34" name="Text Box 237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35" name="Text Box 238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36" name="Text Box 239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37" name="Text Box 240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38" name="Text Box 241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39" name="Text Box 242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40" name="Text Box 243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41" name="Text Box 244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42" name="Text Box 247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43" name="Text Box 248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44" name="Text Box 249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45" name="Text Box 250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46" name="Text Box 251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47" name="Text Box 252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48" name="Text Box 253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49" name="Text Box 254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50" name="Text Box 255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51" name="Text Box 256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52" name="Text Box 259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53" name="Text Box 260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54" name="Text Box 261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276860</xdr:rowOff>
    </xdr:to>
    <xdr:sp>
      <xdr:nvSpPr>
        <xdr:cNvPr id="255" name="Text Box 262"/>
        <xdr:cNvSpPr txBox="1"/>
      </xdr:nvSpPr>
      <xdr:spPr>
        <a:xfrm>
          <a:off x="2524125" y="4940617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76835</xdr:colOff>
      <xdr:row>130</xdr:row>
      <xdr:rowOff>219075</xdr:rowOff>
    </xdr:to>
    <xdr:sp>
      <xdr:nvSpPr>
        <xdr:cNvPr id="256" name="Text Box 265"/>
        <xdr:cNvSpPr txBox="1"/>
      </xdr:nvSpPr>
      <xdr:spPr>
        <a:xfrm>
          <a:off x="54292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57" name="Text Box 16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58" name="Text Box 16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59" name="Text Box 17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60" name="Text Box 17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61" name="Text Box 17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62" name="Text Box 17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63" name="Text Box 17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64" name="Text Box 17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65" name="Text Box 17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66" name="Text Box 17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67" name="Text Box 18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68" name="Text Box 18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69" name="Text Box 18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70" name="Text Box 18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71" name="Text Box 18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72" name="Text Box 18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73" name="Text Box 18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74" name="Text Box 18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75" name="Text Box 19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76" name="Text Box 19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77" name="Text Box 19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78" name="Text Box 193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79" name="Text Box 194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80" name="Text Box 19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81" name="Text Box 19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82" name="Text Box 19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283" name="Text Box 20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284" name="Text Box 16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285" name="Text Box 16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286" name="Text Box 17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287" name="Text Box 17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288" name="Text Box 17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289" name="Text Box 175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290" name="Text Box 176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291" name="Text Box 17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292" name="Text Box 17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293" name="Text Box 17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294" name="Text Box 18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295" name="Text Box 18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296" name="Text Box 18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297" name="Text Box 185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298" name="Text Box 186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299" name="Text Box 18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00" name="Text Box 18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01" name="Text Box 18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02" name="Text Box 19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03" name="Text Box 19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04" name="Text Box 19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05" name="Text Box 193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06" name="Text Box 194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07" name="Text Box 19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08" name="Text Box 19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09" name="Text Box 19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10" name="Text Box 20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11" name="Text Box 16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12" name="Text Box 16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13" name="Text Box 17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14" name="Text Box 17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15" name="Text Box 17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16" name="Text Box 17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17" name="Text Box 17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18" name="Text Box 17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19" name="Text Box 17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20" name="Text Box 17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21" name="Text Box 18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22" name="Text Box 18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23" name="Text Box 18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24" name="Text Box 18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25" name="Text Box 18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26" name="Text Box 18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27" name="Text Box 18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28" name="Text Box 18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29" name="Text Box 19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30" name="Text Box 19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31" name="Text Box 19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32" name="Text Box 193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33" name="Text Box 194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34" name="Text Box 19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35" name="Text Box 19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36" name="Text Box 19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37" name="Text Box 20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38" name="Text Box 16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39" name="Text Box 16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40" name="Text Box 17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41" name="Text Box 17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42" name="Text Box 17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43" name="Text Box 175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44" name="Text Box 176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45" name="Text Box 17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46" name="Text Box 17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47" name="Text Box 17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48" name="Text Box 18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49" name="Text Box 18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50" name="Text Box 18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51" name="Text Box 185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52" name="Text Box 186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53" name="Text Box 18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54" name="Text Box 18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55" name="Text Box 18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56" name="Text Box 19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57" name="Text Box 19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58" name="Text Box 19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59" name="Text Box 193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60" name="Text Box 194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61" name="Text Box 19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62" name="Text Box 19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63" name="Text Box 19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64" name="Text Box 20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65" name="Text Box 16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66" name="Text Box 16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67" name="Text Box 17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68" name="Text Box 17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69" name="Text Box 17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70" name="Text Box 17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71" name="Text Box 17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72" name="Text Box 17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73" name="Text Box 17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74" name="Text Box 17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75" name="Text Box 18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76" name="Text Box 18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77" name="Text Box 18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78" name="Text Box 18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79" name="Text Box 18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80" name="Text Box 18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81" name="Text Box 18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82" name="Text Box 18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83" name="Text Box 19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84" name="Text Box 19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85" name="Text Box 19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86" name="Text Box 193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87" name="Text Box 194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88" name="Text Box 19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89" name="Text Box 19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90" name="Text Box 19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391" name="Text Box 20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92" name="Text Box 16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93" name="Text Box 16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94" name="Text Box 17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95" name="Text Box 17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96" name="Text Box 17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97" name="Text Box 175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98" name="Text Box 176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399" name="Text Box 17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00" name="Text Box 17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01" name="Text Box 17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02" name="Text Box 18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03" name="Text Box 18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04" name="Text Box 18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05" name="Text Box 185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06" name="Text Box 186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07" name="Text Box 18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08" name="Text Box 18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09" name="Text Box 18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10" name="Text Box 19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11" name="Text Box 19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12" name="Text Box 19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13" name="Text Box 193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14" name="Text Box 194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15" name="Text Box 19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16" name="Text Box 19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17" name="Text Box 19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18" name="Text Box 20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19" name="Text Box 16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20" name="Text Box 16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21" name="Text Box 17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22" name="Text Box 17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23" name="Text Box 17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24" name="Text Box 17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25" name="Text Box 17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26" name="Text Box 17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27" name="Text Box 17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28" name="Text Box 17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29" name="Text Box 18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30" name="Text Box 18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31" name="Text Box 18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32" name="Text Box 18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33" name="Text Box 18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34" name="Text Box 18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35" name="Text Box 18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36" name="Text Box 18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37" name="Text Box 19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38" name="Text Box 19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39" name="Text Box 19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40" name="Text Box 193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41" name="Text Box 194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42" name="Text Box 19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43" name="Text Box 19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44" name="Text Box 19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45" name="Text Box 20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46" name="Text Box 16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47" name="Text Box 16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48" name="Text Box 17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49" name="Text Box 17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50" name="Text Box 17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51" name="Text Box 175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52" name="Text Box 176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53" name="Text Box 17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54" name="Text Box 17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55" name="Text Box 17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56" name="Text Box 18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57" name="Text Box 18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58" name="Text Box 18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59" name="Text Box 185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60" name="Text Box 186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61" name="Text Box 18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62" name="Text Box 18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63" name="Text Box 18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64" name="Text Box 19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65" name="Text Box 19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66" name="Text Box 19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67" name="Text Box 193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68" name="Text Box 194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69" name="Text Box 19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70" name="Text Box 19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71" name="Text Box 19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472" name="Text Box 20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73" name="Text Box 16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74" name="Text Box 16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75" name="Text Box 17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76" name="Text Box 17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77" name="Text Box 17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78" name="Text Box 17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79" name="Text Box 17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80" name="Text Box 17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81" name="Text Box 17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82" name="Text Box 17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83" name="Text Box 18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84" name="Text Box 18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85" name="Text Box 18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86" name="Text Box 18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87" name="Text Box 18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88" name="Text Box 18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89" name="Text Box 18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90" name="Text Box 18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91" name="Text Box 19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92" name="Text Box 19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93" name="Text Box 19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94" name="Text Box 193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95" name="Text Box 194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96" name="Text Box 19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97" name="Text Box 19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98" name="Text Box 19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499" name="Text Box 20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00" name="Text Box 16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01" name="Text Box 16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02" name="Text Box 17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03" name="Text Box 17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04" name="Text Box 17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05" name="Text Box 175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06" name="Text Box 176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07" name="Text Box 17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08" name="Text Box 17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09" name="Text Box 17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10" name="Text Box 18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11" name="Text Box 18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12" name="Text Box 18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13" name="Text Box 185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14" name="Text Box 186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15" name="Text Box 18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16" name="Text Box 18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17" name="Text Box 18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18" name="Text Box 19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19" name="Text Box 19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20" name="Text Box 19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21" name="Text Box 193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22" name="Text Box 194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23" name="Text Box 19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24" name="Text Box 19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25" name="Text Box 19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26" name="Text Box 20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27" name="Text Box 16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28" name="Text Box 16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29" name="Text Box 17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30" name="Text Box 17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31" name="Text Box 17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32" name="Text Box 17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33" name="Text Box 17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34" name="Text Box 17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35" name="Text Box 17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36" name="Text Box 17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37" name="Text Box 18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38" name="Text Box 18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39" name="Text Box 18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40" name="Text Box 18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41" name="Text Box 18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42" name="Text Box 18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43" name="Text Box 18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44" name="Text Box 18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45" name="Text Box 19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46" name="Text Box 19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47" name="Text Box 19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48" name="Text Box 193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49" name="Text Box 194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50" name="Text Box 19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51" name="Text Box 19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52" name="Text Box 19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53" name="Text Box 20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54" name="Text Box 16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55" name="Text Box 16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56" name="Text Box 17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57" name="Text Box 17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58" name="Text Box 17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59" name="Text Box 175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60" name="Text Box 176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61" name="Text Box 17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62" name="Text Box 17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63" name="Text Box 17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64" name="Text Box 18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65" name="Text Box 18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66" name="Text Box 18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67" name="Text Box 185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68" name="Text Box 186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69" name="Text Box 18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70" name="Text Box 18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71" name="Text Box 18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72" name="Text Box 19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73" name="Text Box 19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74" name="Text Box 19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75" name="Text Box 193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76" name="Text Box 194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77" name="Text Box 19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78" name="Text Box 19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79" name="Text Box 19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580" name="Text Box 20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81" name="Text Box 16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82" name="Text Box 16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83" name="Text Box 17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84" name="Text Box 17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85" name="Text Box 17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86" name="Text Box 17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87" name="Text Box 17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88" name="Text Box 17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89" name="Text Box 17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90" name="Text Box 17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91" name="Text Box 18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92" name="Text Box 18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93" name="Text Box 18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94" name="Text Box 18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95" name="Text Box 18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96" name="Text Box 18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97" name="Text Box 18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98" name="Text Box 18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599" name="Text Box 19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00" name="Text Box 19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01" name="Text Box 19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02" name="Text Box 193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03" name="Text Box 194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04" name="Text Box 19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05" name="Text Box 19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06" name="Text Box 19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07" name="Text Box 20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08" name="Text Box 16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09" name="Text Box 16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10" name="Text Box 17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11" name="Text Box 17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12" name="Text Box 17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13" name="Text Box 175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14" name="Text Box 176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15" name="Text Box 17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16" name="Text Box 17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17" name="Text Box 17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18" name="Text Box 18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19" name="Text Box 18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20" name="Text Box 18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21" name="Text Box 185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22" name="Text Box 186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23" name="Text Box 18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24" name="Text Box 18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25" name="Text Box 18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26" name="Text Box 19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27" name="Text Box 19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28" name="Text Box 19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29" name="Text Box 193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30" name="Text Box 194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31" name="Text Box 19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32" name="Text Box 19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33" name="Text Box 19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34" name="Text Box 20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35" name="Text Box 16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36" name="Text Box 16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37" name="Text Box 17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38" name="Text Box 17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39" name="Text Box 17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40" name="Text Box 17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41" name="Text Box 17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42" name="Text Box 17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43" name="Text Box 17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44" name="Text Box 17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45" name="Text Box 18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46" name="Text Box 18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47" name="Text Box 18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48" name="Text Box 18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49" name="Text Box 18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50" name="Text Box 18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51" name="Text Box 18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52" name="Text Box 18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53" name="Text Box 19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54" name="Text Box 19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55" name="Text Box 19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56" name="Text Box 193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57" name="Text Box 194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58" name="Text Box 19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59" name="Text Box 19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60" name="Text Box 19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61" name="Text Box 20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62" name="Text Box 16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63" name="Text Box 16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64" name="Text Box 17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65" name="Text Box 17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66" name="Text Box 17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67" name="Text Box 175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68" name="Text Box 176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69" name="Text Box 17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70" name="Text Box 17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71" name="Text Box 17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72" name="Text Box 18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73" name="Text Box 18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74" name="Text Box 18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75" name="Text Box 185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76" name="Text Box 186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77" name="Text Box 18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78" name="Text Box 18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79" name="Text Box 18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80" name="Text Box 19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81" name="Text Box 191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82" name="Text Box 192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83" name="Text Box 193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84" name="Text Box 194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85" name="Text Box 197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86" name="Text Box 198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87" name="Text Box 199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276860</xdr:rowOff>
    </xdr:to>
    <xdr:sp>
      <xdr:nvSpPr>
        <xdr:cNvPr id="688" name="Text Box 200"/>
        <xdr:cNvSpPr txBox="1"/>
      </xdr:nvSpPr>
      <xdr:spPr>
        <a:xfrm>
          <a:off x="1924050" y="4940617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89" name="Text Box 16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90" name="Text Box 16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91" name="Text Box 17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92" name="Text Box 17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93" name="Text Box 17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94" name="Text Box 17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95" name="Text Box 17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96" name="Text Box 17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97" name="Text Box 17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98" name="Text Box 17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699" name="Text Box 18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00" name="Text Box 18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01" name="Text Box 18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02" name="Text Box 18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03" name="Text Box 18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04" name="Text Box 18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05" name="Text Box 18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06" name="Text Box 18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07" name="Text Box 19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08" name="Text Box 19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09" name="Text Box 19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10" name="Text Box 193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11" name="Text Box 194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12" name="Text Box 19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13" name="Text Box 19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14" name="Text Box 19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15" name="Text Box 20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16" name="Text Box 16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17" name="Text Box 16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18" name="Text Box 17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19" name="Text Box 17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20" name="Text Box 17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21" name="Text Box 17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22" name="Text Box 17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23" name="Text Box 17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24" name="Text Box 17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25" name="Text Box 17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26" name="Text Box 18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27" name="Text Box 18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28" name="Text Box 18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29" name="Text Box 18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30" name="Text Box 18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31" name="Text Box 18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32" name="Text Box 18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33" name="Text Box 18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34" name="Text Box 19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35" name="Text Box 19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36" name="Text Box 19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37" name="Text Box 193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38" name="Text Box 194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39" name="Text Box 19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40" name="Text Box 19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41" name="Text Box 19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42" name="Text Box 20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43" name="Text Box 16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44" name="Text Box 16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45" name="Text Box 17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46" name="Text Box 17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47" name="Text Box 17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48" name="Text Box 17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49" name="Text Box 17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50" name="Text Box 17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51" name="Text Box 17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52" name="Text Box 17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53" name="Text Box 18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54" name="Text Box 18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55" name="Text Box 18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56" name="Text Box 18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57" name="Text Box 18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58" name="Text Box 18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59" name="Text Box 18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60" name="Text Box 18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61" name="Text Box 19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62" name="Text Box 19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63" name="Text Box 19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64" name="Text Box 193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65" name="Text Box 194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66" name="Text Box 19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67" name="Text Box 19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68" name="Text Box 19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69" name="Text Box 20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70" name="Text Box 16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71" name="Text Box 16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72" name="Text Box 17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73" name="Text Box 17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74" name="Text Box 17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75" name="Text Box 17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76" name="Text Box 17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77" name="Text Box 17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78" name="Text Box 17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79" name="Text Box 17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80" name="Text Box 18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81" name="Text Box 18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82" name="Text Box 18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83" name="Text Box 185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84" name="Text Box 186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85" name="Text Box 18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86" name="Text Box 18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87" name="Text Box 18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88" name="Text Box 19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89" name="Text Box 191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90" name="Text Box 192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91" name="Text Box 193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92" name="Text Box 194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93" name="Text Box 197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94" name="Text Box 198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95" name="Text Box 199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76835</xdr:colOff>
      <xdr:row>130</xdr:row>
      <xdr:rowOff>219075</xdr:rowOff>
    </xdr:to>
    <xdr:sp>
      <xdr:nvSpPr>
        <xdr:cNvPr id="796" name="Text Box 200"/>
        <xdr:cNvSpPr txBox="1"/>
      </xdr:nvSpPr>
      <xdr:spPr>
        <a:xfrm>
          <a:off x="1924050" y="49406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118</xdr:row>
      <xdr:rowOff>0</xdr:rowOff>
    </xdr:from>
    <xdr:to>
      <xdr:col>6</xdr:col>
      <xdr:colOff>76835</xdr:colOff>
      <xdr:row>120</xdr:row>
      <xdr:rowOff>38735</xdr:rowOff>
    </xdr:to>
    <xdr:sp>
      <xdr:nvSpPr>
        <xdr:cNvPr id="797" name="Text Box 21"/>
        <xdr:cNvSpPr txBox="1"/>
      </xdr:nvSpPr>
      <xdr:spPr>
        <a:xfrm>
          <a:off x="5429250" y="44834175"/>
          <a:ext cx="76835" cy="80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76835</xdr:colOff>
      <xdr:row>121</xdr:row>
      <xdr:rowOff>114300</xdr:rowOff>
    </xdr:to>
    <xdr:sp>
      <xdr:nvSpPr>
        <xdr:cNvPr id="798" name="Text Box 112"/>
        <xdr:cNvSpPr txBox="1"/>
      </xdr:nvSpPr>
      <xdr:spPr>
        <a:xfrm>
          <a:off x="5429250" y="45596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799" name="Text Box 168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00" name="Text Box 169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01" name="Text Box 170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02" name="Text Box 171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03" name="Text Box 172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04" name="Text Box 175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05" name="Text Box 176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06" name="Text Box 177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07" name="Text Box 178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08" name="Text Box 179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09" name="Text Box 180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10" name="Text Box 181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11" name="Text Box 182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12" name="Text Box 185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13" name="Text Box 186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14" name="Text Box 187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15" name="Text Box 188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16" name="Text Box 189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17" name="Text Box 190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18" name="Text Box 191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19" name="Text Box 192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20" name="Text Box 193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21" name="Text Box 194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22" name="Text Box 197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23" name="Text Box 198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24" name="Text Box 199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114300</xdr:rowOff>
    </xdr:to>
    <xdr:sp>
      <xdr:nvSpPr>
        <xdr:cNvPr id="825" name="Text Box 200"/>
        <xdr:cNvSpPr txBox="1"/>
      </xdr:nvSpPr>
      <xdr:spPr>
        <a:xfrm>
          <a:off x="2524125" y="4788217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118</xdr:row>
      <xdr:rowOff>0</xdr:rowOff>
    </xdr:from>
    <xdr:to>
      <xdr:col>6</xdr:col>
      <xdr:colOff>76835</xdr:colOff>
      <xdr:row>120</xdr:row>
      <xdr:rowOff>38735</xdr:rowOff>
    </xdr:to>
    <xdr:sp>
      <xdr:nvSpPr>
        <xdr:cNvPr id="826" name="Text Box 216"/>
        <xdr:cNvSpPr txBox="1"/>
      </xdr:nvSpPr>
      <xdr:spPr>
        <a:xfrm>
          <a:off x="5429250" y="44834175"/>
          <a:ext cx="76835" cy="80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76835</xdr:colOff>
      <xdr:row>121</xdr:row>
      <xdr:rowOff>114300</xdr:rowOff>
    </xdr:to>
    <xdr:sp>
      <xdr:nvSpPr>
        <xdr:cNvPr id="827" name="Text Box 223"/>
        <xdr:cNvSpPr txBox="1"/>
      </xdr:nvSpPr>
      <xdr:spPr>
        <a:xfrm>
          <a:off x="5429250" y="45596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28" name="Text Box 230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29" name="Text Box 231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30" name="Text Box 232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31" name="Text Box 233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32" name="Text Box 234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33" name="Text Box 237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34" name="Text Box 238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35" name="Text Box 239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36" name="Text Box 240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37" name="Text Box 241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38" name="Text Box 242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39" name="Text Box 243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40" name="Text Box 244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41" name="Text Box 247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42" name="Text Box 248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43" name="Text Box 249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44" name="Text Box 250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45" name="Text Box 251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46" name="Text Box 252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47" name="Text Box 253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48" name="Text Box 254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49" name="Text Box 255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50" name="Text Box 256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51" name="Text Box 259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52" name="Text Box 260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53" name="Text Box 261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219075</xdr:rowOff>
    </xdr:to>
    <xdr:sp>
      <xdr:nvSpPr>
        <xdr:cNvPr id="854" name="Text Box 262"/>
        <xdr:cNvSpPr txBox="1"/>
      </xdr:nvSpPr>
      <xdr:spPr>
        <a:xfrm>
          <a:off x="2524125" y="49406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118</xdr:row>
      <xdr:rowOff>0</xdr:rowOff>
    </xdr:from>
    <xdr:to>
      <xdr:col>6</xdr:col>
      <xdr:colOff>76835</xdr:colOff>
      <xdr:row>120</xdr:row>
      <xdr:rowOff>66675</xdr:rowOff>
    </xdr:to>
    <xdr:sp>
      <xdr:nvSpPr>
        <xdr:cNvPr id="855" name="Text Box 21"/>
        <xdr:cNvSpPr txBox="1"/>
      </xdr:nvSpPr>
      <xdr:spPr>
        <a:xfrm>
          <a:off x="5429250" y="44834175"/>
          <a:ext cx="76835" cy="828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76835</xdr:colOff>
      <xdr:row>121</xdr:row>
      <xdr:rowOff>142875</xdr:rowOff>
    </xdr:to>
    <xdr:sp>
      <xdr:nvSpPr>
        <xdr:cNvPr id="856" name="Text Box 112"/>
        <xdr:cNvSpPr txBox="1"/>
      </xdr:nvSpPr>
      <xdr:spPr>
        <a:xfrm>
          <a:off x="5429250" y="45596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57" name="Text Box 168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58" name="Text Box 169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59" name="Text Box 170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60" name="Text Box 171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61" name="Text Box 172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62" name="Text Box 175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63" name="Text Box 176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64" name="Text Box 177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65" name="Text Box 178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66" name="Text Box 179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67" name="Text Box 180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68" name="Text Box 181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69" name="Text Box 182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70" name="Text Box 185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71" name="Text Box 186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72" name="Text Box 187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73" name="Text Box 188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74" name="Text Box 189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75" name="Text Box 190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76" name="Text Box 191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77" name="Text Box 192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78" name="Text Box 193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79" name="Text Box 194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80" name="Text Box 197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81" name="Text Box 198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82" name="Text Box 199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127</xdr:row>
      <xdr:rowOff>142875</xdr:rowOff>
    </xdr:to>
    <xdr:sp>
      <xdr:nvSpPr>
        <xdr:cNvPr id="883" name="Text Box 200"/>
        <xdr:cNvSpPr txBox="1"/>
      </xdr:nvSpPr>
      <xdr:spPr>
        <a:xfrm>
          <a:off x="2524125" y="4788217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118</xdr:row>
      <xdr:rowOff>0</xdr:rowOff>
    </xdr:from>
    <xdr:to>
      <xdr:col>6</xdr:col>
      <xdr:colOff>76835</xdr:colOff>
      <xdr:row>120</xdr:row>
      <xdr:rowOff>66675</xdr:rowOff>
    </xdr:to>
    <xdr:sp>
      <xdr:nvSpPr>
        <xdr:cNvPr id="884" name="Text Box 216"/>
        <xdr:cNvSpPr txBox="1"/>
      </xdr:nvSpPr>
      <xdr:spPr>
        <a:xfrm>
          <a:off x="5429250" y="44834175"/>
          <a:ext cx="76835" cy="828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76835</xdr:colOff>
      <xdr:row>121</xdr:row>
      <xdr:rowOff>142875</xdr:rowOff>
    </xdr:to>
    <xdr:sp>
      <xdr:nvSpPr>
        <xdr:cNvPr id="885" name="Text Box 223"/>
        <xdr:cNvSpPr txBox="1"/>
      </xdr:nvSpPr>
      <xdr:spPr>
        <a:xfrm>
          <a:off x="5429250" y="45596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886" name="Text Box 230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887" name="Text Box 231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888" name="Text Box 232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889" name="Text Box 233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890" name="Text Box 234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891" name="Text Box 237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892" name="Text Box 238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893" name="Text Box 239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894" name="Text Box 240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895" name="Text Box 241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896" name="Text Box 242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897" name="Text Box 243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898" name="Text Box 244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899" name="Text Box 247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900" name="Text Box 248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901" name="Text Box 249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902" name="Text Box 250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903" name="Text Box 251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904" name="Text Box 252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905" name="Text Box 253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906" name="Text Box 254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907" name="Text Box 255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908" name="Text Box 256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909" name="Text Box 259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910" name="Text Box 260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76200</xdr:colOff>
      <xdr:row>130</xdr:row>
      <xdr:rowOff>247015</xdr:rowOff>
    </xdr:to>
    <xdr:sp>
      <xdr:nvSpPr>
        <xdr:cNvPr id="911" name="Text Box 261"/>
        <xdr:cNvSpPr txBox="1"/>
      </xdr:nvSpPr>
      <xdr:spPr>
        <a:xfrm>
          <a:off x="2524125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130</xdr:row>
      <xdr:rowOff>0</xdr:rowOff>
    </xdr:from>
    <xdr:to>
      <xdr:col>10</xdr:col>
      <xdr:colOff>76200</xdr:colOff>
      <xdr:row>130</xdr:row>
      <xdr:rowOff>247015</xdr:rowOff>
    </xdr:to>
    <xdr:sp>
      <xdr:nvSpPr>
        <xdr:cNvPr id="912" name="Text Box 262"/>
        <xdr:cNvSpPr txBox="1"/>
      </xdr:nvSpPr>
      <xdr:spPr>
        <a:xfrm>
          <a:off x="8896350" y="49406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13" name="Text Box 16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14" name="Text Box 16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15" name="Text Box 17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16" name="Text Box 17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17" name="Text Box 17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18" name="Text Box 17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19" name="Text Box 17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20" name="Text Box 17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21" name="Text Box 17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22" name="Text Box 17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23" name="Text Box 18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24" name="Text Box 18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25" name="Text Box 18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26" name="Text Box 18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27" name="Text Box 18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28" name="Text Box 18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29" name="Text Box 18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30" name="Text Box 18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31" name="Text Box 19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32" name="Text Box 19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33" name="Text Box 19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34" name="Text Box 193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35" name="Text Box 194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36" name="Text Box 19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37" name="Text Box 19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38" name="Text Box 19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39" name="Text Box 20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40" name="Text Box 16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41" name="Text Box 16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42" name="Text Box 17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43" name="Text Box 17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44" name="Text Box 17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45" name="Text Box 175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46" name="Text Box 176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47" name="Text Box 17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48" name="Text Box 17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49" name="Text Box 17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50" name="Text Box 18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51" name="Text Box 18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52" name="Text Box 18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53" name="Text Box 185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54" name="Text Box 186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55" name="Text Box 18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56" name="Text Box 18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57" name="Text Box 18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58" name="Text Box 19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59" name="Text Box 19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60" name="Text Box 19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61" name="Text Box 193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62" name="Text Box 194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63" name="Text Box 19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64" name="Text Box 19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65" name="Text Box 19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66" name="Text Box 20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67" name="Text Box 16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68" name="Text Box 16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69" name="Text Box 17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70" name="Text Box 17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71" name="Text Box 17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72" name="Text Box 17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73" name="Text Box 17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74" name="Text Box 17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75" name="Text Box 17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76" name="Text Box 17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77" name="Text Box 18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78" name="Text Box 18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79" name="Text Box 18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80" name="Text Box 18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81" name="Text Box 18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82" name="Text Box 18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83" name="Text Box 18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84" name="Text Box 18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85" name="Text Box 19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86" name="Text Box 19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87" name="Text Box 19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88" name="Text Box 193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89" name="Text Box 194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90" name="Text Box 19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91" name="Text Box 19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92" name="Text Box 19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993" name="Text Box 20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94" name="Text Box 16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95" name="Text Box 16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96" name="Text Box 17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97" name="Text Box 17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98" name="Text Box 17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999" name="Text Box 175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00" name="Text Box 176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01" name="Text Box 17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02" name="Text Box 17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03" name="Text Box 17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04" name="Text Box 18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05" name="Text Box 18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06" name="Text Box 18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07" name="Text Box 185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08" name="Text Box 186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09" name="Text Box 18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10" name="Text Box 18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11" name="Text Box 18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12" name="Text Box 19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13" name="Text Box 19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14" name="Text Box 19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15" name="Text Box 193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16" name="Text Box 194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17" name="Text Box 19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18" name="Text Box 19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19" name="Text Box 19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20" name="Text Box 20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21" name="Text Box 16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22" name="Text Box 16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23" name="Text Box 17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24" name="Text Box 17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25" name="Text Box 17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26" name="Text Box 17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27" name="Text Box 17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28" name="Text Box 17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29" name="Text Box 17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30" name="Text Box 17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31" name="Text Box 18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32" name="Text Box 18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33" name="Text Box 18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34" name="Text Box 18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35" name="Text Box 18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36" name="Text Box 18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37" name="Text Box 18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38" name="Text Box 18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39" name="Text Box 19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40" name="Text Box 19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41" name="Text Box 19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42" name="Text Box 193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43" name="Text Box 194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44" name="Text Box 19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45" name="Text Box 19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46" name="Text Box 19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47" name="Text Box 20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48" name="Text Box 16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49" name="Text Box 16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50" name="Text Box 17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51" name="Text Box 17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52" name="Text Box 17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53" name="Text Box 175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54" name="Text Box 176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55" name="Text Box 17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56" name="Text Box 17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57" name="Text Box 17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58" name="Text Box 18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59" name="Text Box 18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60" name="Text Box 18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61" name="Text Box 185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62" name="Text Box 186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63" name="Text Box 18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64" name="Text Box 18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65" name="Text Box 18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66" name="Text Box 19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67" name="Text Box 19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68" name="Text Box 19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69" name="Text Box 193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70" name="Text Box 194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71" name="Text Box 19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72" name="Text Box 19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73" name="Text Box 19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074" name="Text Box 20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75" name="Text Box 16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76" name="Text Box 16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77" name="Text Box 17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78" name="Text Box 17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79" name="Text Box 17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80" name="Text Box 17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81" name="Text Box 17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82" name="Text Box 17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83" name="Text Box 17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84" name="Text Box 17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85" name="Text Box 18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86" name="Text Box 18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87" name="Text Box 18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88" name="Text Box 18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89" name="Text Box 18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90" name="Text Box 18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91" name="Text Box 18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92" name="Text Box 18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93" name="Text Box 19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94" name="Text Box 19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95" name="Text Box 19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96" name="Text Box 193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97" name="Text Box 194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98" name="Text Box 19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099" name="Text Box 19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00" name="Text Box 19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01" name="Text Box 20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02" name="Text Box 16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03" name="Text Box 16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04" name="Text Box 17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05" name="Text Box 17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06" name="Text Box 17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07" name="Text Box 175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08" name="Text Box 176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09" name="Text Box 17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10" name="Text Box 17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11" name="Text Box 17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12" name="Text Box 18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13" name="Text Box 18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14" name="Text Box 18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15" name="Text Box 185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16" name="Text Box 186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17" name="Text Box 18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18" name="Text Box 18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19" name="Text Box 18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20" name="Text Box 19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21" name="Text Box 19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22" name="Text Box 19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23" name="Text Box 193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24" name="Text Box 194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25" name="Text Box 19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26" name="Text Box 19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27" name="Text Box 19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28" name="Text Box 20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29" name="Text Box 16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30" name="Text Box 16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31" name="Text Box 17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32" name="Text Box 17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33" name="Text Box 17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34" name="Text Box 17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35" name="Text Box 17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36" name="Text Box 17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37" name="Text Box 17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38" name="Text Box 17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39" name="Text Box 18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40" name="Text Box 18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41" name="Text Box 18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42" name="Text Box 18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43" name="Text Box 18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44" name="Text Box 18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45" name="Text Box 18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46" name="Text Box 18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47" name="Text Box 19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48" name="Text Box 19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49" name="Text Box 19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50" name="Text Box 193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51" name="Text Box 194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52" name="Text Box 19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53" name="Text Box 19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54" name="Text Box 19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55" name="Text Box 20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56" name="Text Box 16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57" name="Text Box 16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58" name="Text Box 17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59" name="Text Box 17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60" name="Text Box 17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61" name="Text Box 175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62" name="Text Box 176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63" name="Text Box 17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64" name="Text Box 17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65" name="Text Box 17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66" name="Text Box 18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67" name="Text Box 18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68" name="Text Box 18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69" name="Text Box 185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70" name="Text Box 186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71" name="Text Box 18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72" name="Text Box 18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73" name="Text Box 18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74" name="Text Box 19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75" name="Text Box 19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76" name="Text Box 19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77" name="Text Box 193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78" name="Text Box 194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79" name="Text Box 19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80" name="Text Box 19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81" name="Text Box 19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182" name="Text Box 20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83" name="Text Box 16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84" name="Text Box 16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85" name="Text Box 17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86" name="Text Box 17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87" name="Text Box 17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88" name="Text Box 17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89" name="Text Box 17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90" name="Text Box 17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91" name="Text Box 17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92" name="Text Box 17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93" name="Text Box 18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94" name="Text Box 18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95" name="Text Box 18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96" name="Text Box 18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97" name="Text Box 18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98" name="Text Box 18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199" name="Text Box 18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00" name="Text Box 18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01" name="Text Box 19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02" name="Text Box 19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03" name="Text Box 19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04" name="Text Box 193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05" name="Text Box 194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06" name="Text Box 19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07" name="Text Box 19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08" name="Text Box 19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09" name="Text Box 20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10" name="Text Box 16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11" name="Text Box 16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12" name="Text Box 17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13" name="Text Box 17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14" name="Text Box 17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15" name="Text Box 175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16" name="Text Box 176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17" name="Text Box 17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18" name="Text Box 17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19" name="Text Box 17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20" name="Text Box 18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21" name="Text Box 18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22" name="Text Box 18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23" name="Text Box 185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24" name="Text Box 186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25" name="Text Box 18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26" name="Text Box 18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27" name="Text Box 18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28" name="Text Box 19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29" name="Text Box 19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30" name="Text Box 19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31" name="Text Box 193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32" name="Text Box 194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33" name="Text Box 19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34" name="Text Box 19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35" name="Text Box 19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36" name="Text Box 20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37" name="Text Box 16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38" name="Text Box 16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39" name="Text Box 17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40" name="Text Box 17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41" name="Text Box 17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42" name="Text Box 17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43" name="Text Box 17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44" name="Text Box 17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45" name="Text Box 17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46" name="Text Box 17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47" name="Text Box 18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48" name="Text Box 18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49" name="Text Box 18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50" name="Text Box 18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51" name="Text Box 18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52" name="Text Box 18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53" name="Text Box 18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54" name="Text Box 18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55" name="Text Box 19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56" name="Text Box 19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57" name="Text Box 19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58" name="Text Box 193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59" name="Text Box 194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60" name="Text Box 19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61" name="Text Box 19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62" name="Text Box 19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63" name="Text Box 20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64" name="Text Box 16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65" name="Text Box 16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66" name="Text Box 17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67" name="Text Box 17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68" name="Text Box 17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69" name="Text Box 175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70" name="Text Box 176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71" name="Text Box 17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72" name="Text Box 17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73" name="Text Box 17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74" name="Text Box 18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75" name="Text Box 18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76" name="Text Box 18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77" name="Text Box 185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78" name="Text Box 186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79" name="Text Box 18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80" name="Text Box 18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81" name="Text Box 18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82" name="Text Box 19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83" name="Text Box 19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84" name="Text Box 19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85" name="Text Box 193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86" name="Text Box 194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87" name="Text Box 19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88" name="Text Box 19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89" name="Text Box 19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290" name="Text Box 20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91" name="Text Box 16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92" name="Text Box 16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93" name="Text Box 17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94" name="Text Box 17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95" name="Text Box 17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96" name="Text Box 17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97" name="Text Box 17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98" name="Text Box 17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299" name="Text Box 17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00" name="Text Box 17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01" name="Text Box 18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02" name="Text Box 18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03" name="Text Box 18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04" name="Text Box 18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05" name="Text Box 18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06" name="Text Box 18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07" name="Text Box 18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08" name="Text Box 18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09" name="Text Box 19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10" name="Text Box 19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11" name="Text Box 19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12" name="Text Box 193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13" name="Text Box 194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14" name="Text Box 19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15" name="Text Box 19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16" name="Text Box 19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17" name="Text Box 20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18" name="Text Box 16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19" name="Text Box 16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20" name="Text Box 17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21" name="Text Box 17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22" name="Text Box 17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23" name="Text Box 175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24" name="Text Box 176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25" name="Text Box 17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26" name="Text Box 17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27" name="Text Box 17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28" name="Text Box 18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29" name="Text Box 18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30" name="Text Box 18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31" name="Text Box 185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32" name="Text Box 186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33" name="Text Box 18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34" name="Text Box 18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35" name="Text Box 18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36" name="Text Box 19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37" name="Text Box 191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38" name="Text Box 192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39" name="Text Box 193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40" name="Text Box 194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41" name="Text Box 197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42" name="Text Box 198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43" name="Text Box 199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142875</xdr:rowOff>
    </xdr:to>
    <xdr:sp>
      <xdr:nvSpPr>
        <xdr:cNvPr id="1344" name="Text Box 200"/>
        <xdr:cNvSpPr txBox="1"/>
      </xdr:nvSpPr>
      <xdr:spPr>
        <a:xfrm>
          <a:off x="1924050" y="4788217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45" name="Text Box 16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46" name="Text Box 16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47" name="Text Box 17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48" name="Text Box 17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49" name="Text Box 17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50" name="Text Box 17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51" name="Text Box 17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52" name="Text Box 17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53" name="Text Box 17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54" name="Text Box 17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55" name="Text Box 18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56" name="Text Box 18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57" name="Text Box 18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58" name="Text Box 18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59" name="Text Box 18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60" name="Text Box 18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61" name="Text Box 18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62" name="Text Box 18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63" name="Text Box 19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64" name="Text Box 19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65" name="Text Box 19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66" name="Text Box 193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67" name="Text Box 194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68" name="Text Box 19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69" name="Text Box 19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70" name="Text Box 19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71" name="Text Box 20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72" name="Text Box 16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73" name="Text Box 16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74" name="Text Box 17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75" name="Text Box 17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76" name="Text Box 17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77" name="Text Box 17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78" name="Text Box 17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79" name="Text Box 17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80" name="Text Box 17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81" name="Text Box 17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82" name="Text Box 18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83" name="Text Box 18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84" name="Text Box 18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85" name="Text Box 18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86" name="Text Box 18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87" name="Text Box 18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88" name="Text Box 18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89" name="Text Box 18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90" name="Text Box 19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91" name="Text Box 19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92" name="Text Box 19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93" name="Text Box 193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94" name="Text Box 194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95" name="Text Box 19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96" name="Text Box 19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97" name="Text Box 19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98" name="Text Box 20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399" name="Text Box 16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00" name="Text Box 16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01" name="Text Box 17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02" name="Text Box 17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03" name="Text Box 17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04" name="Text Box 17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05" name="Text Box 17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06" name="Text Box 17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07" name="Text Box 17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08" name="Text Box 17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09" name="Text Box 18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10" name="Text Box 18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11" name="Text Box 18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12" name="Text Box 18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13" name="Text Box 18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14" name="Text Box 18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15" name="Text Box 18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16" name="Text Box 18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17" name="Text Box 19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18" name="Text Box 19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19" name="Text Box 19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20" name="Text Box 193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21" name="Text Box 194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22" name="Text Box 19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23" name="Text Box 19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24" name="Text Box 19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25" name="Text Box 20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26" name="Text Box 16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27" name="Text Box 16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28" name="Text Box 17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29" name="Text Box 17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30" name="Text Box 17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31" name="Text Box 17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32" name="Text Box 17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33" name="Text Box 17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34" name="Text Box 17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35" name="Text Box 17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36" name="Text Box 18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37" name="Text Box 18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38" name="Text Box 18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39" name="Text Box 185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40" name="Text Box 186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41" name="Text Box 18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42" name="Text Box 18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43" name="Text Box 18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44" name="Text Box 19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45" name="Text Box 191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46" name="Text Box 192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47" name="Text Box 193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48" name="Text Box 194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49" name="Text Box 197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50" name="Text Box 198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51" name="Text Box 199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76835</xdr:colOff>
      <xdr:row>127</xdr:row>
      <xdr:rowOff>114300</xdr:rowOff>
    </xdr:to>
    <xdr:sp>
      <xdr:nvSpPr>
        <xdr:cNvPr id="1452" name="Text Box 200"/>
        <xdr:cNvSpPr txBox="1"/>
      </xdr:nvSpPr>
      <xdr:spPr>
        <a:xfrm>
          <a:off x="1924050" y="4788217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53" name="Text Box 168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54" name="Text Box 169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55" name="Text Box 170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56" name="Text Box 171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57" name="Text Box 172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58" name="Text Box 175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59" name="Text Box 176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60" name="Text Box 177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61" name="Text Box 178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62" name="Text Box 179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63" name="Text Box 180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64" name="Text Box 181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65" name="Text Box 182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66" name="Text Box 185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67" name="Text Box 186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68" name="Text Box 187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69" name="Text Box 188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70" name="Text Box 189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71" name="Text Box 190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72" name="Text Box 191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73" name="Text Box 192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74" name="Text Box 193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75" name="Text Box 194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76" name="Text Box 197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77" name="Text Box 198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78" name="Text Box 199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190500</xdr:rowOff>
    </xdr:to>
    <xdr:sp>
      <xdr:nvSpPr>
        <xdr:cNvPr id="1479" name="Text Box 200"/>
        <xdr:cNvSpPr txBox="1"/>
      </xdr:nvSpPr>
      <xdr:spPr>
        <a:xfrm>
          <a:off x="2524125" y="4864417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80" name="Text Box 168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81" name="Text Box 169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82" name="Text Box 170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83" name="Text Box 171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84" name="Text Box 172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85" name="Text Box 175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86" name="Text Box 176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87" name="Text Box 177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88" name="Text Box 178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89" name="Text Box 179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90" name="Text Box 180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91" name="Text Box 181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92" name="Text Box 182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93" name="Text Box 185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94" name="Text Box 186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95" name="Text Box 187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96" name="Text Box 188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97" name="Text Box 189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98" name="Text Box 190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499" name="Text Box 191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500" name="Text Box 192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501" name="Text Box 193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502" name="Text Box 194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503" name="Text Box 197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504" name="Text Box 198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505" name="Text Box 199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76200</xdr:colOff>
      <xdr:row>130</xdr:row>
      <xdr:rowOff>219075</xdr:rowOff>
    </xdr:to>
    <xdr:sp>
      <xdr:nvSpPr>
        <xdr:cNvPr id="1506" name="Text Box 200"/>
        <xdr:cNvSpPr txBox="1"/>
      </xdr:nvSpPr>
      <xdr:spPr>
        <a:xfrm>
          <a:off x="2524125" y="4864417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219075</xdr:rowOff>
    </xdr:to>
    <xdr:sp>
      <xdr:nvSpPr>
        <xdr:cNvPr id="1507" name="Text Box 169"/>
        <xdr:cNvSpPr txBox="1"/>
      </xdr:nvSpPr>
      <xdr:spPr>
        <a:xfrm>
          <a:off x="5429250" y="58169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219075</xdr:rowOff>
    </xdr:to>
    <xdr:sp>
      <xdr:nvSpPr>
        <xdr:cNvPr id="1508" name="Text Box 170"/>
        <xdr:cNvSpPr txBox="1"/>
      </xdr:nvSpPr>
      <xdr:spPr>
        <a:xfrm>
          <a:off x="5429250" y="58169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219075</xdr:rowOff>
    </xdr:to>
    <xdr:sp>
      <xdr:nvSpPr>
        <xdr:cNvPr id="1509" name="Text Box 171"/>
        <xdr:cNvSpPr txBox="1"/>
      </xdr:nvSpPr>
      <xdr:spPr>
        <a:xfrm>
          <a:off x="5429250" y="58169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219075</xdr:rowOff>
    </xdr:to>
    <xdr:sp>
      <xdr:nvSpPr>
        <xdr:cNvPr id="1510" name="Text Box 172"/>
        <xdr:cNvSpPr txBox="1"/>
      </xdr:nvSpPr>
      <xdr:spPr>
        <a:xfrm>
          <a:off x="5429250" y="58169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247015</xdr:rowOff>
    </xdr:to>
    <xdr:sp>
      <xdr:nvSpPr>
        <xdr:cNvPr id="1511" name="Text Box 169"/>
        <xdr:cNvSpPr txBox="1"/>
      </xdr:nvSpPr>
      <xdr:spPr>
        <a:xfrm>
          <a:off x="5429250" y="58169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247015</xdr:rowOff>
    </xdr:to>
    <xdr:sp>
      <xdr:nvSpPr>
        <xdr:cNvPr id="1512" name="Text Box 170"/>
        <xdr:cNvSpPr txBox="1"/>
      </xdr:nvSpPr>
      <xdr:spPr>
        <a:xfrm>
          <a:off x="5429250" y="58169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247015</xdr:rowOff>
    </xdr:to>
    <xdr:sp>
      <xdr:nvSpPr>
        <xdr:cNvPr id="1513" name="Text Box 171"/>
        <xdr:cNvSpPr txBox="1"/>
      </xdr:nvSpPr>
      <xdr:spPr>
        <a:xfrm>
          <a:off x="5429250" y="58169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247015</xdr:rowOff>
    </xdr:to>
    <xdr:sp>
      <xdr:nvSpPr>
        <xdr:cNvPr id="1514" name="Text Box 172"/>
        <xdr:cNvSpPr txBox="1"/>
      </xdr:nvSpPr>
      <xdr:spPr>
        <a:xfrm>
          <a:off x="5429250" y="58169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181610</xdr:rowOff>
    </xdr:to>
    <xdr:sp>
      <xdr:nvSpPr>
        <xdr:cNvPr id="1515" name="Text Box 6"/>
        <xdr:cNvSpPr txBox="1"/>
      </xdr:nvSpPr>
      <xdr:spPr>
        <a:xfrm>
          <a:off x="5429250" y="58169175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181610</xdr:rowOff>
    </xdr:to>
    <xdr:sp>
      <xdr:nvSpPr>
        <xdr:cNvPr id="1516" name="Text Box 7"/>
        <xdr:cNvSpPr txBox="1"/>
      </xdr:nvSpPr>
      <xdr:spPr>
        <a:xfrm>
          <a:off x="5429250" y="58169175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181610</xdr:rowOff>
    </xdr:to>
    <xdr:sp>
      <xdr:nvSpPr>
        <xdr:cNvPr id="1517" name="Text Box 109"/>
        <xdr:cNvSpPr txBox="1"/>
      </xdr:nvSpPr>
      <xdr:spPr>
        <a:xfrm>
          <a:off x="5429250" y="58169175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181610</xdr:rowOff>
    </xdr:to>
    <xdr:sp>
      <xdr:nvSpPr>
        <xdr:cNvPr id="1518" name="Text Box 110"/>
        <xdr:cNvSpPr txBox="1"/>
      </xdr:nvSpPr>
      <xdr:spPr>
        <a:xfrm>
          <a:off x="5429250" y="58169175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219075</xdr:rowOff>
    </xdr:to>
    <xdr:sp>
      <xdr:nvSpPr>
        <xdr:cNvPr id="1519" name="Text Box 169"/>
        <xdr:cNvSpPr txBox="1"/>
      </xdr:nvSpPr>
      <xdr:spPr>
        <a:xfrm>
          <a:off x="5429250" y="58169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219075</xdr:rowOff>
    </xdr:to>
    <xdr:sp>
      <xdr:nvSpPr>
        <xdr:cNvPr id="1520" name="Text Box 170"/>
        <xdr:cNvSpPr txBox="1"/>
      </xdr:nvSpPr>
      <xdr:spPr>
        <a:xfrm>
          <a:off x="5429250" y="58169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219075</xdr:rowOff>
    </xdr:to>
    <xdr:sp>
      <xdr:nvSpPr>
        <xdr:cNvPr id="1521" name="Text Box 171"/>
        <xdr:cNvSpPr txBox="1"/>
      </xdr:nvSpPr>
      <xdr:spPr>
        <a:xfrm>
          <a:off x="5429250" y="58169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219075</xdr:rowOff>
    </xdr:to>
    <xdr:sp>
      <xdr:nvSpPr>
        <xdr:cNvPr id="1522" name="Text Box 172"/>
        <xdr:cNvSpPr txBox="1"/>
      </xdr:nvSpPr>
      <xdr:spPr>
        <a:xfrm>
          <a:off x="5429250" y="58169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181610</xdr:rowOff>
    </xdr:to>
    <xdr:sp>
      <xdr:nvSpPr>
        <xdr:cNvPr id="1523" name="Text Box 109"/>
        <xdr:cNvSpPr txBox="1"/>
      </xdr:nvSpPr>
      <xdr:spPr>
        <a:xfrm>
          <a:off x="5429250" y="58169175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247015</xdr:rowOff>
    </xdr:to>
    <xdr:sp>
      <xdr:nvSpPr>
        <xdr:cNvPr id="1524" name="Text Box 169"/>
        <xdr:cNvSpPr txBox="1"/>
      </xdr:nvSpPr>
      <xdr:spPr>
        <a:xfrm>
          <a:off x="5429250" y="58169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247015</xdr:rowOff>
    </xdr:to>
    <xdr:sp>
      <xdr:nvSpPr>
        <xdr:cNvPr id="1525" name="Text Box 170"/>
        <xdr:cNvSpPr txBox="1"/>
      </xdr:nvSpPr>
      <xdr:spPr>
        <a:xfrm>
          <a:off x="5429250" y="58169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247015</xdr:rowOff>
    </xdr:to>
    <xdr:sp>
      <xdr:nvSpPr>
        <xdr:cNvPr id="1526" name="Text Box 171"/>
        <xdr:cNvSpPr txBox="1"/>
      </xdr:nvSpPr>
      <xdr:spPr>
        <a:xfrm>
          <a:off x="5429250" y="58169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76835</xdr:colOff>
      <xdr:row>153</xdr:row>
      <xdr:rowOff>247015</xdr:rowOff>
    </xdr:to>
    <xdr:sp>
      <xdr:nvSpPr>
        <xdr:cNvPr id="1527" name="Text Box 172"/>
        <xdr:cNvSpPr txBox="1"/>
      </xdr:nvSpPr>
      <xdr:spPr>
        <a:xfrm>
          <a:off x="5429250" y="58169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76835</xdr:colOff>
      <xdr:row>217</xdr:row>
      <xdr:rowOff>219075</xdr:rowOff>
    </xdr:to>
    <xdr:sp>
      <xdr:nvSpPr>
        <xdr:cNvPr id="1528" name="Text Box 114"/>
        <xdr:cNvSpPr txBox="1"/>
      </xdr:nvSpPr>
      <xdr:spPr>
        <a:xfrm>
          <a:off x="5429250" y="8255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76835</xdr:colOff>
      <xdr:row>214</xdr:row>
      <xdr:rowOff>247015</xdr:rowOff>
    </xdr:to>
    <xdr:sp>
      <xdr:nvSpPr>
        <xdr:cNvPr id="1529" name="Text Box 114"/>
        <xdr:cNvSpPr txBox="1"/>
      </xdr:nvSpPr>
      <xdr:spPr>
        <a:xfrm>
          <a:off x="5429250" y="81410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211</xdr:row>
      <xdr:rowOff>0</xdr:rowOff>
    </xdr:from>
    <xdr:to>
      <xdr:col>6</xdr:col>
      <xdr:colOff>76835</xdr:colOff>
      <xdr:row>211</xdr:row>
      <xdr:rowOff>219075</xdr:rowOff>
    </xdr:to>
    <xdr:sp>
      <xdr:nvSpPr>
        <xdr:cNvPr id="1530" name="Text Box 114"/>
        <xdr:cNvSpPr txBox="1"/>
      </xdr:nvSpPr>
      <xdr:spPr>
        <a:xfrm>
          <a:off x="5429250" y="80267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76835</xdr:colOff>
      <xdr:row>210</xdr:row>
      <xdr:rowOff>247015</xdr:rowOff>
    </xdr:to>
    <xdr:sp>
      <xdr:nvSpPr>
        <xdr:cNvPr id="1531" name="Text Box 114"/>
        <xdr:cNvSpPr txBox="1"/>
      </xdr:nvSpPr>
      <xdr:spPr>
        <a:xfrm>
          <a:off x="5429250" y="79886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32" name="Text Box 192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33" name="Text Box 193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34" name="Text Box 211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35" name="Text Box 212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36" name="Text Box 213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37" name="Text Box 214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38" name="Text Box 215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39" name="Text Box 216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40" name="Text Box 217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41" name="Text Box 218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42" name="Text Box 219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43" name="Text Box 220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44" name="Text Box 221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45" name="Text Box 222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46" name="Text Box 223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47" name="Text Box 224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48" name="Text Box 225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49" name="Text Box 226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50" name="Text Box 227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51" name="Text Box 228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52" name="Text Box 229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53" name="Text Box 230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54" name="Text Box 231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55" name="Text Box 232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56" name="Text Box 233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57" name="Text Box 234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58" name="Text Box 235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59" name="Text Box 236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60" name="Text Box 237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61" name="Text Box 238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62" name="Text Box 239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63" name="Text Box 240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64" name="Text Box 241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65" name="Text Box 242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66" name="Text Box 243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67" name="Text Box 244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68" name="Text Box 245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69" name="Text Box 246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70" name="Text Box 247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71" name="Text Box 248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72" name="Text Box 249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73" name="Text Box 250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74" name="Text Box 251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75" name="Text Box 252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76" name="Text Box 253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77" name="Text Box 254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78" name="Text Box 255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79" name="Text Box 256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80" name="Text Box 257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81" name="Text Box 258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82" name="Text Box 259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83" name="Text Box 260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76835</xdr:colOff>
      <xdr:row>231</xdr:row>
      <xdr:rowOff>247015</xdr:rowOff>
    </xdr:to>
    <xdr:sp>
      <xdr:nvSpPr>
        <xdr:cNvPr id="1584" name="Text Box 261"/>
        <xdr:cNvSpPr txBox="1"/>
      </xdr:nvSpPr>
      <xdr:spPr>
        <a:xfrm>
          <a:off x="5429250" y="87887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585" name="Text Box 3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586" name="Text Box 3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587" name="Text Box 3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588" name="Text Box 3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589" name="Text Box 3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590" name="Text Box 3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591" name="Text Box 3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592" name="Text Box 3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593" name="Text Box 3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594" name="Text Box 3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595" name="Text Box 4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596" name="Text Box 4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597" name="Text Box 4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598" name="Text Box 4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599" name="Text Box 4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00" name="Text Box 4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01" name="Text Box 4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02" name="Text Box 4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03" name="Text Box 4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04" name="Text Box 4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05" name="Text Box 5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06" name="Text Box 5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07" name="Text Box 5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08" name="Text Box 5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09" name="Text Box 5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10" name="Text Box 5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11" name="Text Box 5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12" name="Text Box 5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13" name="Text Box 5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14" name="Text Box 5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15" name="Text Box 6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16" name="Text Box 6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17" name="Text Box 6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18" name="Text Box 6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19" name="Text Box 6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20" name="Text Box 6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21" name="Text Box 6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22" name="Text Box 6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23" name="Text Box 6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24" name="Text Box 6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25" name="Text Box 7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26" name="Text Box 7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27" name="Text Box 7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28" name="Text Box 7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29" name="Text Box 7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30" name="Text Box 7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31" name="Text Box 7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32" name="Text Box 7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33" name="Text Box 7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34" name="Text Box 7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35" name="Text Box 8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36" name="Text Box 8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37" name="Text Box 8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38" name="Text Box 8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39" name="Text Box 8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40" name="Text Box 8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41" name="Text Box 8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42" name="Text Box 8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43" name="Text Box 8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44" name="Text Box 8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45" name="Text Box 9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46" name="Text Box 9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47" name="Text Box 9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48" name="Text Box 9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49" name="Text Box 9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50" name="Text Box 9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51" name="Text Box 9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52" name="Text Box 9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53" name="Text Box 9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54" name="Text Box 9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55" name="Text Box 10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56" name="Text Box 10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57" name="Text Box 10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58" name="Text Box 10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59" name="Text Box 10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60" name="Text Box 10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61" name="Text Box 10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62" name="Text Box 10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63" name="Text Box 10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64" name="Text Box 10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65" name="Text Box 11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66" name="Text Box 11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67" name="Text Box 11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68" name="Text Box 11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69" name="Text Box 11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70" name="Text Box 11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71" name="Text Box 11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72" name="Text Box 11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73" name="Text Box 11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74" name="Text Box 11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75" name="Text Box 12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676" name="Text Box 12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77" name="Text Box 3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78" name="Text Box 3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79" name="Text Box 3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80" name="Text Box 3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81" name="Text Box 3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82" name="Text Box 3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83" name="Text Box 3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84" name="Text Box 3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85" name="Text Box 3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86" name="Text Box 3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87" name="Text Box 4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88" name="Text Box 4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89" name="Text Box 4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90" name="Text Box 4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91" name="Text Box 4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92" name="Text Box 4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93" name="Text Box 4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94" name="Text Box 4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95" name="Text Box 4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96" name="Text Box 4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97" name="Text Box 5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98" name="Text Box 5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699" name="Text Box 5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00" name="Text Box 5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01" name="Text Box 5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02" name="Text Box 5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03" name="Text Box 5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04" name="Text Box 5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05" name="Text Box 5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06" name="Text Box 5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07" name="Text Box 6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08" name="Text Box 6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09" name="Text Box 6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10" name="Text Box 6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11" name="Text Box 6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12" name="Text Box 6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13" name="Text Box 6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14" name="Text Box 6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15" name="Text Box 6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16" name="Text Box 6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17" name="Text Box 7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18" name="Text Box 7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19" name="Text Box 7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20" name="Text Box 7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21" name="Text Box 7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22" name="Text Box 7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23" name="Text Box 7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24" name="Text Box 7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25" name="Text Box 7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26" name="Text Box 7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27" name="Text Box 8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28" name="Text Box 8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29" name="Text Box 8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30" name="Text Box 8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31" name="Text Box 8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32" name="Text Box 8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33" name="Text Box 8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34" name="Text Box 8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35" name="Text Box 8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36" name="Text Box 8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37" name="Text Box 9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38" name="Text Box 9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39" name="Text Box 9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40" name="Text Box 9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41" name="Text Box 9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42" name="Text Box 9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43" name="Text Box 9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44" name="Text Box 9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45" name="Text Box 9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46" name="Text Box 9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47" name="Text Box 10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48" name="Text Box 10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49" name="Text Box 10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50" name="Text Box 10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51" name="Text Box 10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52" name="Text Box 10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53" name="Text Box 10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54" name="Text Box 10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55" name="Text Box 10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56" name="Text Box 10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57" name="Text Box 11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58" name="Text Box 11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59" name="Text Box 11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60" name="Text Box 11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61" name="Text Box 11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62" name="Text Box 11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63" name="Text Box 11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64" name="Text Box 11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65" name="Text Box 11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66" name="Text Box 11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67" name="Text Box 12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768" name="Text Box 12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69" name="Text Box 3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70" name="Text Box 3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71" name="Text Box 3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72" name="Text Box 3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73" name="Text Box 3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74" name="Text Box 3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75" name="Text Box 3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76" name="Text Box 3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77" name="Text Box 3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78" name="Text Box 3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79" name="Text Box 4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80" name="Text Box 4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81" name="Text Box 4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82" name="Text Box 4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83" name="Text Box 4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84" name="Text Box 4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85" name="Text Box 4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86" name="Text Box 4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87" name="Text Box 4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88" name="Text Box 4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89" name="Text Box 5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90" name="Text Box 5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91" name="Text Box 5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92" name="Text Box 5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93" name="Text Box 5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94" name="Text Box 5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95" name="Text Box 5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96" name="Text Box 5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97" name="Text Box 5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98" name="Text Box 5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799" name="Text Box 6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00" name="Text Box 6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01" name="Text Box 6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02" name="Text Box 6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03" name="Text Box 6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04" name="Text Box 6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05" name="Text Box 6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06" name="Text Box 6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07" name="Text Box 6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08" name="Text Box 6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09" name="Text Box 7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10" name="Text Box 7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11" name="Text Box 7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12" name="Text Box 7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13" name="Text Box 7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14" name="Text Box 7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15" name="Text Box 7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16" name="Text Box 7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17" name="Text Box 7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18" name="Text Box 7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19" name="Text Box 8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20" name="Text Box 8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21" name="Text Box 8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22" name="Text Box 8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23" name="Text Box 8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24" name="Text Box 8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25" name="Text Box 8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26" name="Text Box 8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27" name="Text Box 8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28" name="Text Box 8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29" name="Text Box 9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30" name="Text Box 9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31" name="Text Box 9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32" name="Text Box 9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33" name="Text Box 9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34" name="Text Box 9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35" name="Text Box 9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36" name="Text Box 9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37" name="Text Box 9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38" name="Text Box 9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39" name="Text Box 10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40" name="Text Box 10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41" name="Text Box 10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42" name="Text Box 10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43" name="Text Box 10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44" name="Text Box 10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45" name="Text Box 10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46" name="Text Box 10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47" name="Text Box 10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48" name="Text Box 10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49" name="Text Box 11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50" name="Text Box 11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51" name="Text Box 112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52" name="Text Box 113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53" name="Text Box 114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54" name="Text Box 115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55" name="Text Box 116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56" name="Text Box 117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57" name="Text Box 118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58" name="Text Box 119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59" name="Text Box 120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219075</xdr:rowOff>
    </xdr:to>
    <xdr:sp>
      <xdr:nvSpPr>
        <xdr:cNvPr id="1860" name="Text Box 121"/>
        <xdr:cNvSpPr txBox="1"/>
      </xdr:nvSpPr>
      <xdr:spPr>
        <a:xfrm>
          <a:off x="2524125" y="89411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61" name="Text Box 3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62" name="Text Box 3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63" name="Text Box 3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64" name="Text Box 3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65" name="Text Box 3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66" name="Text Box 3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67" name="Text Box 3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68" name="Text Box 3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69" name="Text Box 3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70" name="Text Box 3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71" name="Text Box 4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72" name="Text Box 4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73" name="Text Box 4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74" name="Text Box 4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75" name="Text Box 4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76" name="Text Box 4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77" name="Text Box 4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78" name="Text Box 4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79" name="Text Box 4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80" name="Text Box 4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81" name="Text Box 5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82" name="Text Box 5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83" name="Text Box 5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84" name="Text Box 5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85" name="Text Box 5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86" name="Text Box 5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87" name="Text Box 5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88" name="Text Box 5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89" name="Text Box 5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90" name="Text Box 5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91" name="Text Box 6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92" name="Text Box 6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93" name="Text Box 6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94" name="Text Box 6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95" name="Text Box 6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96" name="Text Box 6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97" name="Text Box 6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98" name="Text Box 6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899" name="Text Box 6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00" name="Text Box 6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01" name="Text Box 7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02" name="Text Box 7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03" name="Text Box 7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04" name="Text Box 7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05" name="Text Box 7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06" name="Text Box 7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07" name="Text Box 7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08" name="Text Box 7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09" name="Text Box 7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10" name="Text Box 7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11" name="Text Box 8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12" name="Text Box 8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13" name="Text Box 8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14" name="Text Box 8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15" name="Text Box 8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16" name="Text Box 8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17" name="Text Box 8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18" name="Text Box 8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19" name="Text Box 8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20" name="Text Box 8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21" name="Text Box 9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22" name="Text Box 9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23" name="Text Box 9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24" name="Text Box 9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25" name="Text Box 9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26" name="Text Box 9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27" name="Text Box 9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28" name="Text Box 9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29" name="Text Box 9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30" name="Text Box 9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31" name="Text Box 10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32" name="Text Box 10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33" name="Text Box 10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34" name="Text Box 10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35" name="Text Box 10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36" name="Text Box 10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37" name="Text Box 10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38" name="Text Box 10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39" name="Text Box 10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40" name="Text Box 10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41" name="Text Box 11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42" name="Text Box 11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43" name="Text Box 112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44" name="Text Box 113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45" name="Text Box 114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46" name="Text Box 115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47" name="Text Box 116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48" name="Text Box 117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49" name="Text Box 118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50" name="Text Box 119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51" name="Text Box 120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76200</xdr:colOff>
      <xdr:row>235</xdr:row>
      <xdr:rowOff>247015</xdr:rowOff>
    </xdr:to>
    <xdr:sp>
      <xdr:nvSpPr>
        <xdr:cNvPr id="1952" name="Text Box 121"/>
        <xdr:cNvSpPr txBox="1"/>
      </xdr:nvSpPr>
      <xdr:spPr>
        <a:xfrm>
          <a:off x="2524125" y="89411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219075</xdr:rowOff>
    </xdr:to>
    <xdr:sp>
      <xdr:nvSpPr>
        <xdr:cNvPr id="1953" name="Text Box 44"/>
        <xdr:cNvSpPr txBox="1"/>
      </xdr:nvSpPr>
      <xdr:spPr>
        <a:xfrm>
          <a:off x="5429250" y="90554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219075</xdr:rowOff>
    </xdr:to>
    <xdr:sp>
      <xdr:nvSpPr>
        <xdr:cNvPr id="1954" name="Text Box 45"/>
        <xdr:cNvSpPr txBox="1"/>
      </xdr:nvSpPr>
      <xdr:spPr>
        <a:xfrm>
          <a:off x="5429250" y="90554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219075</xdr:rowOff>
    </xdr:to>
    <xdr:sp>
      <xdr:nvSpPr>
        <xdr:cNvPr id="1955" name="Text Box 46"/>
        <xdr:cNvSpPr txBox="1"/>
      </xdr:nvSpPr>
      <xdr:spPr>
        <a:xfrm>
          <a:off x="5429250" y="90554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219075</xdr:rowOff>
    </xdr:to>
    <xdr:sp>
      <xdr:nvSpPr>
        <xdr:cNvPr id="1956" name="Text Box 47"/>
        <xdr:cNvSpPr txBox="1"/>
      </xdr:nvSpPr>
      <xdr:spPr>
        <a:xfrm>
          <a:off x="5429250" y="90554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219075</xdr:rowOff>
    </xdr:to>
    <xdr:sp>
      <xdr:nvSpPr>
        <xdr:cNvPr id="1957" name="Text Box 123"/>
        <xdr:cNvSpPr txBox="1"/>
      </xdr:nvSpPr>
      <xdr:spPr>
        <a:xfrm>
          <a:off x="5429250" y="90554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219075</xdr:rowOff>
    </xdr:to>
    <xdr:sp>
      <xdr:nvSpPr>
        <xdr:cNvPr id="1958" name="Text Box 124"/>
        <xdr:cNvSpPr txBox="1"/>
      </xdr:nvSpPr>
      <xdr:spPr>
        <a:xfrm>
          <a:off x="5429250" y="90554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219075</xdr:rowOff>
    </xdr:to>
    <xdr:sp>
      <xdr:nvSpPr>
        <xdr:cNvPr id="1959" name="Text Box 125"/>
        <xdr:cNvSpPr txBox="1"/>
      </xdr:nvSpPr>
      <xdr:spPr>
        <a:xfrm>
          <a:off x="5429250" y="90554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219075</xdr:rowOff>
    </xdr:to>
    <xdr:sp>
      <xdr:nvSpPr>
        <xdr:cNvPr id="1960" name="Text Box 126"/>
        <xdr:cNvSpPr txBox="1"/>
      </xdr:nvSpPr>
      <xdr:spPr>
        <a:xfrm>
          <a:off x="5429250" y="90554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238125</xdr:rowOff>
    </xdr:to>
    <xdr:sp>
      <xdr:nvSpPr>
        <xdr:cNvPr id="1961" name="Text Box 44"/>
        <xdr:cNvSpPr txBox="1"/>
      </xdr:nvSpPr>
      <xdr:spPr>
        <a:xfrm>
          <a:off x="5429250" y="9055417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238125</xdr:rowOff>
    </xdr:to>
    <xdr:sp>
      <xdr:nvSpPr>
        <xdr:cNvPr id="1962" name="Text Box 45"/>
        <xdr:cNvSpPr txBox="1"/>
      </xdr:nvSpPr>
      <xdr:spPr>
        <a:xfrm>
          <a:off x="5429250" y="9055417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238125</xdr:rowOff>
    </xdr:to>
    <xdr:sp>
      <xdr:nvSpPr>
        <xdr:cNvPr id="1963" name="Text Box 46"/>
        <xdr:cNvSpPr txBox="1"/>
      </xdr:nvSpPr>
      <xdr:spPr>
        <a:xfrm>
          <a:off x="5429250" y="9055417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238125</xdr:rowOff>
    </xdr:to>
    <xdr:sp>
      <xdr:nvSpPr>
        <xdr:cNvPr id="1964" name="Text Box 47"/>
        <xdr:cNvSpPr txBox="1"/>
      </xdr:nvSpPr>
      <xdr:spPr>
        <a:xfrm>
          <a:off x="5429250" y="9055417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238125</xdr:rowOff>
    </xdr:to>
    <xdr:sp>
      <xdr:nvSpPr>
        <xdr:cNvPr id="1965" name="Text Box 123"/>
        <xdr:cNvSpPr txBox="1"/>
      </xdr:nvSpPr>
      <xdr:spPr>
        <a:xfrm>
          <a:off x="5429250" y="9055417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238125</xdr:rowOff>
    </xdr:to>
    <xdr:sp>
      <xdr:nvSpPr>
        <xdr:cNvPr id="1966" name="Text Box 124"/>
        <xdr:cNvSpPr txBox="1"/>
      </xdr:nvSpPr>
      <xdr:spPr>
        <a:xfrm>
          <a:off x="5429250" y="9055417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238125</xdr:rowOff>
    </xdr:to>
    <xdr:sp>
      <xdr:nvSpPr>
        <xdr:cNvPr id="1967" name="Text Box 125"/>
        <xdr:cNvSpPr txBox="1"/>
      </xdr:nvSpPr>
      <xdr:spPr>
        <a:xfrm>
          <a:off x="5429250" y="9055417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238125</xdr:rowOff>
    </xdr:to>
    <xdr:sp>
      <xdr:nvSpPr>
        <xdr:cNvPr id="1968" name="Text Box 126"/>
        <xdr:cNvSpPr txBox="1"/>
      </xdr:nvSpPr>
      <xdr:spPr>
        <a:xfrm>
          <a:off x="5429250" y="9055417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219075</xdr:rowOff>
    </xdr:to>
    <xdr:sp>
      <xdr:nvSpPr>
        <xdr:cNvPr id="1969" name="Text Box 44"/>
        <xdr:cNvSpPr txBox="1"/>
      </xdr:nvSpPr>
      <xdr:spPr>
        <a:xfrm>
          <a:off x="5429250" y="90554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219075</xdr:rowOff>
    </xdr:to>
    <xdr:sp>
      <xdr:nvSpPr>
        <xdr:cNvPr id="1970" name="Text Box 45"/>
        <xdr:cNvSpPr txBox="1"/>
      </xdr:nvSpPr>
      <xdr:spPr>
        <a:xfrm>
          <a:off x="5429250" y="90554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219075</xdr:rowOff>
    </xdr:to>
    <xdr:sp>
      <xdr:nvSpPr>
        <xdr:cNvPr id="1971" name="Text Box 46"/>
        <xdr:cNvSpPr txBox="1"/>
      </xdr:nvSpPr>
      <xdr:spPr>
        <a:xfrm>
          <a:off x="5429250" y="90554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219075</xdr:rowOff>
    </xdr:to>
    <xdr:sp>
      <xdr:nvSpPr>
        <xdr:cNvPr id="1972" name="Text Box 47"/>
        <xdr:cNvSpPr txBox="1"/>
      </xdr:nvSpPr>
      <xdr:spPr>
        <a:xfrm>
          <a:off x="5429250" y="90554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219075</xdr:rowOff>
    </xdr:to>
    <xdr:sp>
      <xdr:nvSpPr>
        <xdr:cNvPr id="1973" name="Text Box 123"/>
        <xdr:cNvSpPr txBox="1"/>
      </xdr:nvSpPr>
      <xdr:spPr>
        <a:xfrm>
          <a:off x="5429250" y="90554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219075</xdr:rowOff>
    </xdr:to>
    <xdr:sp>
      <xdr:nvSpPr>
        <xdr:cNvPr id="1974" name="Text Box 124"/>
        <xdr:cNvSpPr txBox="1"/>
      </xdr:nvSpPr>
      <xdr:spPr>
        <a:xfrm>
          <a:off x="5429250" y="90554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219075</xdr:rowOff>
    </xdr:to>
    <xdr:sp>
      <xdr:nvSpPr>
        <xdr:cNvPr id="1975" name="Text Box 125"/>
        <xdr:cNvSpPr txBox="1"/>
      </xdr:nvSpPr>
      <xdr:spPr>
        <a:xfrm>
          <a:off x="5429250" y="90554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219075</xdr:rowOff>
    </xdr:to>
    <xdr:sp>
      <xdr:nvSpPr>
        <xdr:cNvPr id="1976" name="Text Box 126"/>
        <xdr:cNvSpPr txBox="1"/>
      </xdr:nvSpPr>
      <xdr:spPr>
        <a:xfrm>
          <a:off x="5429250" y="90554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238125</xdr:rowOff>
    </xdr:to>
    <xdr:sp>
      <xdr:nvSpPr>
        <xdr:cNvPr id="1977" name="Text Box 44"/>
        <xdr:cNvSpPr txBox="1"/>
      </xdr:nvSpPr>
      <xdr:spPr>
        <a:xfrm>
          <a:off x="5429250" y="9055417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238125</xdr:rowOff>
    </xdr:to>
    <xdr:sp>
      <xdr:nvSpPr>
        <xdr:cNvPr id="1978" name="Text Box 45"/>
        <xdr:cNvSpPr txBox="1"/>
      </xdr:nvSpPr>
      <xdr:spPr>
        <a:xfrm>
          <a:off x="5429250" y="9055417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238125</xdr:rowOff>
    </xdr:to>
    <xdr:sp>
      <xdr:nvSpPr>
        <xdr:cNvPr id="1979" name="Text Box 46"/>
        <xdr:cNvSpPr txBox="1"/>
      </xdr:nvSpPr>
      <xdr:spPr>
        <a:xfrm>
          <a:off x="5429250" y="9055417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238125</xdr:rowOff>
    </xdr:to>
    <xdr:sp>
      <xdr:nvSpPr>
        <xdr:cNvPr id="1980" name="Text Box 47"/>
        <xdr:cNvSpPr txBox="1"/>
      </xdr:nvSpPr>
      <xdr:spPr>
        <a:xfrm>
          <a:off x="5429250" y="9055417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238125</xdr:rowOff>
    </xdr:to>
    <xdr:sp>
      <xdr:nvSpPr>
        <xdr:cNvPr id="1981" name="Text Box 123"/>
        <xdr:cNvSpPr txBox="1"/>
      </xdr:nvSpPr>
      <xdr:spPr>
        <a:xfrm>
          <a:off x="5429250" y="9055417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238125</xdr:rowOff>
    </xdr:to>
    <xdr:sp>
      <xdr:nvSpPr>
        <xdr:cNvPr id="1982" name="Text Box 124"/>
        <xdr:cNvSpPr txBox="1"/>
      </xdr:nvSpPr>
      <xdr:spPr>
        <a:xfrm>
          <a:off x="5429250" y="9055417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238125</xdr:rowOff>
    </xdr:to>
    <xdr:sp>
      <xdr:nvSpPr>
        <xdr:cNvPr id="1983" name="Text Box 125"/>
        <xdr:cNvSpPr txBox="1"/>
      </xdr:nvSpPr>
      <xdr:spPr>
        <a:xfrm>
          <a:off x="5429250" y="9055417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76835</xdr:colOff>
      <xdr:row>238</xdr:row>
      <xdr:rowOff>238125</xdr:rowOff>
    </xdr:to>
    <xdr:sp>
      <xdr:nvSpPr>
        <xdr:cNvPr id="1984" name="Text Box 126"/>
        <xdr:cNvSpPr txBox="1"/>
      </xdr:nvSpPr>
      <xdr:spPr>
        <a:xfrm>
          <a:off x="5429250" y="9055417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1985" name="Text Box 1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1986" name="Text Box 1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1987" name="Text Box 1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1988" name="Text Box 1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1989" name="Text Box 1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1990" name="Text Box 2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1991" name="Text Box 2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1992" name="Text Box 2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1993" name="Text Box 2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1994" name="Text Box 2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1995" name="Text Box 2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1996" name="Text Box 2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1997" name="Text Box 2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1998" name="Text Box 2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1999" name="Text Box 2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00" name="Text Box 3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01" name="Text Box 3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02" name="Text Box 3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03" name="Text Box 3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04" name="Text Box 3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05" name="Text Box 3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06" name="Text Box 3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07" name="Text Box 3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08" name="Text Box 3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09" name="Text Box 3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10" name="Text Box 4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11" name="Text Box 4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12" name="Text Box 4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13" name="Text Box 4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14" name="Text Box 4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15" name="Text Box 4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16" name="Text Box 4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17" name="Text Box 4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18" name="Text Box 4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19" name="Text Box 4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20" name="Text Box 5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21" name="Text Box 5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22" name="Text Box 5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23" name="Text Box 5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24" name="Text Box 5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25" name="Text Box 5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26" name="Text Box 5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27" name="Text Box 5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28" name="Text Box 5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29" name="Text Box 5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30" name="Text Box 6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31" name="Text Box 6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32" name="Text Box 6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33" name="Text Box 6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34" name="Text Box 6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35" name="Text Box 6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36" name="Text Box 6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37" name="Text Box 6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38" name="Text Box 6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39" name="Text Box 6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40" name="Text Box 7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41" name="Text Box 7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42" name="Text Box 7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43" name="Text Box 7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44" name="Text Box 7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45" name="Text Box 7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46" name="Text Box 7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47" name="Text Box 7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48" name="Text Box 7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49" name="Text Box 7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50" name="Text Box 8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51" name="Text Box 8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52" name="Text Box 8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53" name="Text Box 8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54" name="Text Box 8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55" name="Text Box 8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56" name="Text Box 8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57" name="Text Box 8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58" name="Text Box 8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59" name="Text Box 8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60" name="Text Box 9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61" name="Text Box 9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62" name="Text Box 9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63" name="Text Box 9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64" name="Text Box 9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65" name="Text Box 9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66" name="Text Box 9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67" name="Text Box 9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68" name="Text Box 9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69" name="Text Box 9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70" name="Text Box 10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71" name="Text Box 10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72" name="Text Box 10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73" name="Text Box 10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74" name="Text Box 10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75" name="Text Box 10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76" name="Text Box 10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77" name="Text Box 10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78" name="Text Box 10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79" name="Text Box 10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80" name="Text Box 11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81" name="Text Box 11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82" name="Text Box 11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83" name="Text Box 11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84" name="Text Box 11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85" name="Text Box 11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86" name="Text Box 11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87" name="Text Box 11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88" name="Text Box 11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89" name="Text Box 11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90" name="Text Box 12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91" name="Text Box 12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92" name="Text Box 12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93" name="Text Box 12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94" name="Text Box 12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95" name="Text Box 12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96" name="Text Box 12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97" name="Text Box 12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98" name="Text Box 12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099" name="Text Box 12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00" name="Text Box 13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01" name="Text Box 13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02" name="Text Box 13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03" name="Text Box 13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04" name="Text Box 13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05" name="Text Box 13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06" name="Text Box 13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07" name="Text Box 13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08" name="Text Box 13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09" name="Text Box 13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10" name="Text Box 14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11" name="Text Box 14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12" name="Text Box 14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13" name="Text Box 14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14" name="Text Box 14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15" name="Text Box 14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16" name="Text Box 14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17" name="Text Box 14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18" name="Text Box 14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19" name="Text Box 14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20" name="Text Box 15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21" name="Text Box 15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22" name="Text Box 15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23" name="Text Box 15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24" name="Text Box 15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25" name="Text Box 15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26" name="Text Box 341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27" name="Text Box 341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28" name="Text Box 341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29" name="Text Box 341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30" name="Text Box 341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31" name="Text Box 341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32" name="Text Box 341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33" name="Text Box 341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34" name="Text Box 342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35" name="Text Box 342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36" name="Text Box 342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37" name="Text Box 342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38" name="Text Box 342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39" name="Text Box 342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40" name="Text Box 342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41" name="Text Box 342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42" name="Text Box 342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43" name="Text Box 342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44" name="Text Box 343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45" name="Text Box 343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46" name="Text Box 343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47" name="Text Box 343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48" name="Text Box 343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49" name="Text Box 343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50" name="Text Box 343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51" name="Text Box 343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52" name="Text Box 343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53" name="Text Box 343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54" name="Text Box 344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55" name="Text Box 344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56" name="Text Box 344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57" name="Text Box 344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58" name="Text Box 344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59" name="Text Box 344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60" name="Text Box 344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61" name="Text Box 344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62" name="Text Box 344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63" name="Text Box 344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64" name="Text Box 345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65" name="Text Box 345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66" name="Text Box 345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67" name="Text Box 345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68" name="Text Box 345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69" name="Text Box 345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70" name="Text Box 345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71" name="Text Box 345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72" name="Text Box 345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173" name="Text Box 345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74" name="Text Box 1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75" name="Text Box 1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76" name="Text Box 1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77" name="Text Box 1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78" name="Text Box 1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79" name="Text Box 2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80" name="Text Box 2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81" name="Text Box 2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82" name="Text Box 2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83" name="Text Box 2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84" name="Text Box 2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85" name="Text Box 2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86" name="Text Box 2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87" name="Text Box 2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88" name="Text Box 2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89" name="Text Box 3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90" name="Text Box 3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91" name="Text Box 3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92" name="Text Box 3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93" name="Text Box 3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94" name="Text Box 3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95" name="Text Box 3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96" name="Text Box 3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97" name="Text Box 3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98" name="Text Box 3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199" name="Text Box 4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00" name="Text Box 4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01" name="Text Box 4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02" name="Text Box 4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03" name="Text Box 4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04" name="Text Box 4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05" name="Text Box 4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06" name="Text Box 4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07" name="Text Box 4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08" name="Text Box 4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09" name="Text Box 5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10" name="Text Box 5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11" name="Text Box 5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12" name="Text Box 5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13" name="Text Box 5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14" name="Text Box 5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15" name="Text Box 5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16" name="Text Box 5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17" name="Text Box 5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18" name="Text Box 5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19" name="Text Box 6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20" name="Text Box 6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21" name="Text Box 6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22" name="Text Box 6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23" name="Text Box 6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24" name="Text Box 6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25" name="Text Box 6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26" name="Text Box 6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27" name="Text Box 6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28" name="Text Box 6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29" name="Text Box 7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30" name="Text Box 7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31" name="Text Box 7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32" name="Text Box 7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33" name="Text Box 7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34" name="Text Box 7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35" name="Text Box 7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36" name="Text Box 7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37" name="Text Box 7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38" name="Text Box 7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39" name="Text Box 8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40" name="Text Box 8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41" name="Text Box 8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42" name="Text Box 8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43" name="Text Box 8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44" name="Text Box 8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45" name="Text Box 8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46" name="Text Box 8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47" name="Text Box 8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48" name="Text Box 8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49" name="Text Box 9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50" name="Text Box 9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51" name="Text Box 9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52" name="Text Box 9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53" name="Text Box 9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54" name="Text Box 9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55" name="Text Box 9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56" name="Text Box 9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57" name="Text Box 9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58" name="Text Box 9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59" name="Text Box 10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60" name="Text Box 10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61" name="Text Box 10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62" name="Text Box 10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63" name="Text Box 10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64" name="Text Box 10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65" name="Text Box 10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66" name="Text Box 10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67" name="Text Box 10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68" name="Text Box 10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69" name="Text Box 11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70" name="Text Box 11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71" name="Text Box 11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72" name="Text Box 11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73" name="Text Box 11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74" name="Text Box 11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75" name="Text Box 11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76" name="Text Box 11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77" name="Text Box 11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78" name="Text Box 11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79" name="Text Box 12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80" name="Text Box 12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81" name="Text Box 12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82" name="Text Box 12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83" name="Text Box 12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84" name="Text Box 12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85" name="Text Box 12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86" name="Text Box 12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87" name="Text Box 12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88" name="Text Box 12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89" name="Text Box 13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90" name="Text Box 13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91" name="Text Box 13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92" name="Text Box 13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93" name="Text Box 13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94" name="Text Box 13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95" name="Text Box 13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96" name="Text Box 13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97" name="Text Box 13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98" name="Text Box 13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299" name="Text Box 14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00" name="Text Box 14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01" name="Text Box 14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02" name="Text Box 14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03" name="Text Box 14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04" name="Text Box 14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05" name="Text Box 14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06" name="Text Box 14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07" name="Text Box 14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08" name="Text Box 14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09" name="Text Box 15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10" name="Text Box 15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11" name="Text Box 15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12" name="Text Box 15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13" name="Text Box 15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14" name="Text Box 15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15" name="Text Box 341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16" name="Text Box 341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17" name="Text Box 341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18" name="Text Box 341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19" name="Text Box 341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20" name="Text Box 341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21" name="Text Box 341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22" name="Text Box 341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23" name="Text Box 342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24" name="Text Box 342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25" name="Text Box 342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26" name="Text Box 342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27" name="Text Box 342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28" name="Text Box 342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29" name="Text Box 342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30" name="Text Box 342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31" name="Text Box 342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32" name="Text Box 342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33" name="Text Box 343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34" name="Text Box 343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35" name="Text Box 343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36" name="Text Box 343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37" name="Text Box 343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38" name="Text Box 343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39" name="Text Box 343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40" name="Text Box 343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41" name="Text Box 343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42" name="Text Box 343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43" name="Text Box 344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44" name="Text Box 344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45" name="Text Box 344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46" name="Text Box 344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47" name="Text Box 344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48" name="Text Box 344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49" name="Text Box 344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50" name="Text Box 344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51" name="Text Box 344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52" name="Text Box 344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53" name="Text Box 345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54" name="Text Box 345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55" name="Text Box 345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56" name="Text Box 345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57" name="Text Box 345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58" name="Text Box 345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59" name="Text Box 345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60" name="Text Box 345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61" name="Text Box 345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362" name="Text Box 345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63" name="Text Box 1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64" name="Text Box 1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65" name="Text Box 1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66" name="Text Box 1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67" name="Text Box 1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68" name="Text Box 2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69" name="Text Box 2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70" name="Text Box 2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71" name="Text Box 2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72" name="Text Box 2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73" name="Text Box 2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74" name="Text Box 2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75" name="Text Box 2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76" name="Text Box 2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77" name="Text Box 2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78" name="Text Box 3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79" name="Text Box 3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80" name="Text Box 3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81" name="Text Box 3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82" name="Text Box 3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83" name="Text Box 3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84" name="Text Box 3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85" name="Text Box 3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86" name="Text Box 3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87" name="Text Box 3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88" name="Text Box 4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89" name="Text Box 4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90" name="Text Box 4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91" name="Text Box 4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92" name="Text Box 4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93" name="Text Box 4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94" name="Text Box 4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95" name="Text Box 4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96" name="Text Box 4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97" name="Text Box 4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98" name="Text Box 5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399" name="Text Box 5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00" name="Text Box 5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01" name="Text Box 5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02" name="Text Box 5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03" name="Text Box 5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04" name="Text Box 5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05" name="Text Box 5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06" name="Text Box 5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07" name="Text Box 5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08" name="Text Box 6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09" name="Text Box 6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10" name="Text Box 6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11" name="Text Box 6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12" name="Text Box 6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13" name="Text Box 6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14" name="Text Box 6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15" name="Text Box 6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16" name="Text Box 6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17" name="Text Box 6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18" name="Text Box 7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19" name="Text Box 7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20" name="Text Box 7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21" name="Text Box 7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22" name="Text Box 7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23" name="Text Box 7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24" name="Text Box 7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25" name="Text Box 7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26" name="Text Box 7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27" name="Text Box 7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28" name="Text Box 8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29" name="Text Box 8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30" name="Text Box 8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31" name="Text Box 8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32" name="Text Box 8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33" name="Text Box 8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34" name="Text Box 8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35" name="Text Box 8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36" name="Text Box 8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37" name="Text Box 8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38" name="Text Box 9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39" name="Text Box 9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40" name="Text Box 9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41" name="Text Box 9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42" name="Text Box 9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43" name="Text Box 9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44" name="Text Box 9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45" name="Text Box 9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46" name="Text Box 9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47" name="Text Box 9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48" name="Text Box 10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49" name="Text Box 10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50" name="Text Box 10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51" name="Text Box 10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52" name="Text Box 10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53" name="Text Box 10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54" name="Text Box 10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55" name="Text Box 10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56" name="Text Box 10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57" name="Text Box 10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58" name="Text Box 11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59" name="Text Box 11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60" name="Text Box 11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61" name="Text Box 11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62" name="Text Box 11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63" name="Text Box 11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64" name="Text Box 11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65" name="Text Box 11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66" name="Text Box 11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67" name="Text Box 11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68" name="Text Box 12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69" name="Text Box 12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70" name="Text Box 12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71" name="Text Box 12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72" name="Text Box 12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73" name="Text Box 12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74" name="Text Box 12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75" name="Text Box 12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76" name="Text Box 12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77" name="Text Box 12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78" name="Text Box 13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79" name="Text Box 13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80" name="Text Box 13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81" name="Text Box 13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82" name="Text Box 13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83" name="Text Box 13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84" name="Text Box 13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85" name="Text Box 13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86" name="Text Box 13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87" name="Text Box 13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88" name="Text Box 14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89" name="Text Box 14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90" name="Text Box 14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91" name="Text Box 14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92" name="Text Box 14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93" name="Text Box 14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94" name="Text Box 14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95" name="Text Box 14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96" name="Text Box 14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97" name="Text Box 14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98" name="Text Box 15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499" name="Text Box 15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00" name="Text Box 15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01" name="Text Box 15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02" name="Text Box 15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03" name="Text Box 15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04" name="Text Box 341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05" name="Text Box 341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06" name="Text Box 341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07" name="Text Box 341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08" name="Text Box 341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09" name="Text Box 341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10" name="Text Box 341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11" name="Text Box 341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12" name="Text Box 342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13" name="Text Box 342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14" name="Text Box 342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15" name="Text Box 342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16" name="Text Box 342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17" name="Text Box 342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18" name="Text Box 342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19" name="Text Box 342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20" name="Text Box 342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21" name="Text Box 342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22" name="Text Box 343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23" name="Text Box 343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24" name="Text Box 343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25" name="Text Box 343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26" name="Text Box 343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27" name="Text Box 343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28" name="Text Box 343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29" name="Text Box 343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30" name="Text Box 343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31" name="Text Box 343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32" name="Text Box 344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33" name="Text Box 344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34" name="Text Box 344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35" name="Text Box 344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36" name="Text Box 344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37" name="Text Box 344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38" name="Text Box 344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39" name="Text Box 344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40" name="Text Box 344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41" name="Text Box 344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42" name="Text Box 3450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43" name="Text Box 3451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44" name="Text Box 3452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45" name="Text Box 3453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46" name="Text Box 3454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47" name="Text Box 3455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48" name="Text Box 3456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49" name="Text Box 3457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50" name="Text Box 3458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219075</xdr:rowOff>
    </xdr:to>
    <xdr:sp>
      <xdr:nvSpPr>
        <xdr:cNvPr id="2551" name="Text Box 3459"/>
        <xdr:cNvSpPr txBox="1"/>
      </xdr:nvSpPr>
      <xdr:spPr>
        <a:xfrm>
          <a:off x="2524125" y="94745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52" name="Text Box 1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53" name="Text Box 1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54" name="Text Box 1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55" name="Text Box 1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56" name="Text Box 1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57" name="Text Box 2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58" name="Text Box 2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59" name="Text Box 2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60" name="Text Box 2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61" name="Text Box 2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62" name="Text Box 2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63" name="Text Box 2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64" name="Text Box 2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65" name="Text Box 2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66" name="Text Box 2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67" name="Text Box 3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68" name="Text Box 3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69" name="Text Box 3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70" name="Text Box 3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71" name="Text Box 3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72" name="Text Box 3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73" name="Text Box 3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74" name="Text Box 3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75" name="Text Box 3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76" name="Text Box 3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77" name="Text Box 4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78" name="Text Box 4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79" name="Text Box 4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80" name="Text Box 4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81" name="Text Box 4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82" name="Text Box 4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83" name="Text Box 4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84" name="Text Box 4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85" name="Text Box 4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86" name="Text Box 4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87" name="Text Box 5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88" name="Text Box 5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89" name="Text Box 5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90" name="Text Box 5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91" name="Text Box 5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92" name="Text Box 5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93" name="Text Box 5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94" name="Text Box 5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95" name="Text Box 5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96" name="Text Box 5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97" name="Text Box 6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98" name="Text Box 6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599" name="Text Box 6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00" name="Text Box 6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01" name="Text Box 6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02" name="Text Box 6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03" name="Text Box 6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04" name="Text Box 6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05" name="Text Box 6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06" name="Text Box 6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07" name="Text Box 7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08" name="Text Box 7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09" name="Text Box 7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10" name="Text Box 7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11" name="Text Box 7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12" name="Text Box 7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13" name="Text Box 7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14" name="Text Box 7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15" name="Text Box 7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16" name="Text Box 7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17" name="Text Box 8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18" name="Text Box 8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19" name="Text Box 8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20" name="Text Box 8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21" name="Text Box 8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22" name="Text Box 8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23" name="Text Box 8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24" name="Text Box 8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25" name="Text Box 8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26" name="Text Box 8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27" name="Text Box 9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28" name="Text Box 9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29" name="Text Box 9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30" name="Text Box 9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31" name="Text Box 9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32" name="Text Box 9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33" name="Text Box 9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34" name="Text Box 9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35" name="Text Box 9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36" name="Text Box 9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37" name="Text Box 10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38" name="Text Box 10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39" name="Text Box 10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40" name="Text Box 10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41" name="Text Box 10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42" name="Text Box 10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43" name="Text Box 10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44" name="Text Box 10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45" name="Text Box 10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46" name="Text Box 10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47" name="Text Box 11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48" name="Text Box 11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49" name="Text Box 11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50" name="Text Box 11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51" name="Text Box 11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52" name="Text Box 11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53" name="Text Box 11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54" name="Text Box 11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55" name="Text Box 11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56" name="Text Box 11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57" name="Text Box 12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58" name="Text Box 12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59" name="Text Box 12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60" name="Text Box 12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61" name="Text Box 12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62" name="Text Box 12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63" name="Text Box 12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64" name="Text Box 12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65" name="Text Box 12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66" name="Text Box 12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67" name="Text Box 13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68" name="Text Box 13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69" name="Text Box 13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70" name="Text Box 13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71" name="Text Box 13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72" name="Text Box 13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73" name="Text Box 13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74" name="Text Box 13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75" name="Text Box 13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76" name="Text Box 13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77" name="Text Box 14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78" name="Text Box 14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79" name="Text Box 14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80" name="Text Box 14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81" name="Text Box 14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82" name="Text Box 14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83" name="Text Box 14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84" name="Text Box 14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85" name="Text Box 14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86" name="Text Box 14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87" name="Text Box 15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88" name="Text Box 15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89" name="Text Box 15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90" name="Text Box 15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91" name="Text Box 15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92" name="Text Box 15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93" name="Text Box 341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94" name="Text Box 341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95" name="Text Box 341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96" name="Text Box 341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97" name="Text Box 341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98" name="Text Box 341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699" name="Text Box 341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00" name="Text Box 341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01" name="Text Box 342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02" name="Text Box 342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03" name="Text Box 342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04" name="Text Box 342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05" name="Text Box 342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06" name="Text Box 342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07" name="Text Box 342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08" name="Text Box 342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09" name="Text Box 342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10" name="Text Box 342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11" name="Text Box 343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12" name="Text Box 343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13" name="Text Box 343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14" name="Text Box 343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15" name="Text Box 343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16" name="Text Box 343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17" name="Text Box 343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18" name="Text Box 343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19" name="Text Box 343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20" name="Text Box 343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21" name="Text Box 344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22" name="Text Box 344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23" name="Text Box 344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24" name="Text Box 344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25" name="Text Box 344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26" name="Text Box 344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27" name="Text Box 344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28" name="Text Box 344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29" name="Text Box 344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30" name="Text Box 344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31" name="Text Box 3450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32" name="Text Box 3451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33" name="Text Box 3452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34" name="Text Box 3453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35" name="Text Box 3454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36" name="Text Box 3455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37" name="Text Box 3456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38" name="Text Box 3457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39" name="Text Box 3458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249</xdr:row>
      <xdr:rowOff>0</xdr:rowOff>
    </xdr:from>
    <xdr:to>
      <xdr:col>4</xdr:col>
      <xdr:colOff>76200</xdr:colOff>
      <xdr:row>249</xdr:row>
      <xdr:rowOff>266700</xdr:rowOff>
    </xdr:to>
    <xdr:sp>
      <xdr:nvSpPr>
        <xdr:cNvPr id="2740" name="Text Box 3459"/>
        <xdr:cNvSpPr txBox="1"/>
      </xdr:nvSpPr>
      <xdr:spPr>
        <a:xfrm>
          <a:off x="2524125" y="9474517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41" name="Text Box 44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42" name="Text Box 45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43" name="Text Box 46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44" name="Text Box 47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45" name="Text Box 48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46" name="Text Box 49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47" name="Text Box 50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48" name="Text Box 51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49" name="Text Box 52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50" name="Text Box 53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51" name="Text Box 54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52" name="Text Box 55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53" name="Text Box 56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54" name="Text Box 57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55" name="Text Box 58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56" name="Text Box 59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57" name="Text Box 60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58" name="Text Box 75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59" name="Text Box 76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60" name="Text Box 77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61" name="Text Box 78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762" name="Text Box 79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63" name="Text Box 44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64" name="Text Box 45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65" name="Text Box 46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66" name="Text Box 47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67" name="Text Box 48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68" name="Text Box 49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69" name="Text Box 50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70" name="Text Box 51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71" name="Text Box 52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72" name="Text Box 53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73" name="Text Box 54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74" name="Text Box 55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75" name="Text Box 56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76" name="Text Box 57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77" name="Text Box 58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78" name="Text Box 59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79" name="Text Box 60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80" name="Text Box 75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81" name="Text Box 76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82" name="Text Box 77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83" name="Text Box 78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784" name="Text Box 79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785" name="Text Box 44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786" name="Text Box 45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787" name="Text Box 46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788" name="Text Box 47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789" name="Text Box 48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790" name="Text Box 49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791" name="Text Box 50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792" name="Text Box 51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793" name="Text Box 52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794" name="Text Box 53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795" name="Text Box 54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796" name="Text Box 55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797" name="Text Box 56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798" name="Text Box 57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799" name="Text Box 58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00" name="Text Box 59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01" name="Text Box 60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02" name="Text Box 75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03" name="Text Box 76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04" name="Text Box 77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05" name="Text Box 78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06" name="Text Box 79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07" name="Text Box 44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08" name="Text Box 45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09" name="Text Box 46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10" name="Text Box 47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11" name="Text Box 48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12" name="Text Box 49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13" name="Text Box 50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14" name="Text Box 51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15" name="Text Box 52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16" name="Text Box 53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17" name="Text Box 54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18" name="Text Box 55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19" name="Text Box 56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20" name="Text Box 57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21" name="Text Box 58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22" name="Text Box 59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23" name="Text Box 60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24" name="Text Box 75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25" name="Text Box 76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26" name="Text Box 77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27" name="Text Box 78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28" name="Text Box 79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29" name="Text Box 44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30" name="Text Box 45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31" name="Text Box 46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32" name="Text Box 47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33" name="Text Box 48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34" name="Text Box 49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35" name="Text Box 50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36" name="Text Box 51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37" name="Text Box 52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38" name="Text Box 53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39" name="Text Box 54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40" name="Text Box 55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41" name="Text Box 56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42" name="Text Box 57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43" name="Text Box 58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44" name="Text Box 59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45" name="Text Box 60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46" name="Text Box 75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47" name="Text Box 76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48" name="Text Box 77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49" name="Text Box 78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219075</xdr:rowOff>
    </xdr:to>
    <xdr:sp>
      <xdr:nvSpPr>
        <xdr:cNvPr id="2850" name="Text Box 79"/>
        <xdr:cNvSpPr txBox="1"/>
      </xdr:nvSpPr>
      <xdr:spPr>
        <a:xfrm>
          <a:off x="19240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51" name="Text Box 44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52" name="Text Box 45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53" name="Text Box 46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54" name="Text Box 47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55" name="Text Box 48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56" name="Text Box 49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57" name="Text Box 50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58" name="Text Box 51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59" name="Text Box 52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60" name="Text Box 53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61" name="Text Box 54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62" name="Text Box 55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63" name="Text Box 56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64" name="Text Box 57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65" name="Text Box 58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66" name="Text Box 59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67" name="Text Box 60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68" name="Text Box 75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69" name="Text Box 76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70" name="Text Box 77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71" name="Text Box 78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76835</xdr:colOff>
      <xdr:row>277</xdr:row>
      <xdr:rowOff>247015</xdr:rowOff>
    </xdr:to>
    <xdr:sp>
      <xdr:nvSpPr>
        <xdr:cNvPr id="2872" name="Text Box 79"/>
        <xdr:cNvSpPr txBox="1"/>
      </xdr:nvSpPr>
      <xdr:spPr>
        <a:xfrm>
          <a:off x="1924050" y="10541317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73" name="Text Box 44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74" name="Text Box 45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75" name="Text Box 46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76" name="Text Box 47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77" name="Text Box 48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78" name="Text Box 49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79" name="Text Box 50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80" name="Text Box 51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81" name="Text Box 52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82" name="Text Box 53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83" name="Text Box 54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84" name="Text Box 55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85" name="Text Box 56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86" name="Text Box 57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87" name="Text Box 58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88" name="Text Box 59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89" name="Text Box 60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90" name="Text Box 75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91" name="Text Box 76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92" name="Text Box 77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93" name="Text Box 78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76835</xdr:colOff>
      <xdr:row>277</xdr:row>
      <xdr:rowOff>219075</xdr:rowOff>
    </xdr:to>
    <xdr:sp>
      <xdr:nvSpPr>
        <xdr:cNvPr id="2894" name="Text Box 79"/>
        <xdr:cNvSpPr txBox="1"/>
      </xdr:nvSpPr>
      <xdr:spPr>
        <a:xfrm>
          <a:off x="8896350" y="10541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895" name="Text Box 21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896" name="Text Box 22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897" name="Text Box 23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898" name="Text Box 24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899" name="Text Box 25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900" name="Text Box 26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901" name="Text Box 27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902" name="Text Box 28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903" name="Text Box 29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904" name="Text Box 30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905" name="Text Box 31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906" name="Text Box 32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907" name="Text Box 33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908" name="Text Box 34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909" name="Text Box 35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910" name="Text Box 36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911" name="Text Box 37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219075</xdr:rowOff>
    </xdr:to>
    <xdr:sp>
      <xdr:nvSpPr>
        <xdr:cNvPr id="2912" name="Text Box 38"/>
        <xdr:cNvSpPr txBox="1"/>
      </xdr:nvSpPr>
      <xdr:spPr>
        <a:xfrm>
          <a:off x="2524125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76200</xdr:colOff>
      <xdr:row>277</xdr:row>
      <xdr:rowOff>219075</xdr:rowOff>
    </xdr:to>
    <xdr:sp>
      <xdr:nvSpPr>
        <xdr:cNvPr id="2913" name="Text Box 39"/>
        <xdr:cNvSpPr txBox="1"/>
      </xdr:nvSpPr>
      <xdr:spPr>
        <a:xfrm>
          <a:off x="8896350" y="1054131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914" name="Text Box 21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915" name="Text Box 22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916" name="Text Box 23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917" name="Text Box 24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918" name="Text Box 25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919" name="Text Box 26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920" name="Text Box 27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921" name="Text Box 28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922" name="Text Box 29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923" name="Text Box 30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924" name="Text Box 31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925" name="Text Box 32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926" name="Text Box 33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927" name="Text Box 34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928" name="Text Box 35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</xdr:row>
      <xdr:rowOff>0</xdr:rowOff>
    </xdr:from>
    <xdr:to>
      <xdr:col>4</xdr:col>
      <xdr:colOff>76200</xdr:colOff>
      <xdr:row>277</xdr:row>
      <xdr:rowOff>247015</xdr:rowOff>
    </xdr:to>
    <xdr:sp>
      <xdr:nvSpPr>
        <xdr:cNvPr id="2929" name="Text Box 36"/>
        <xdr:cNvSpPr txBox="1"/>
      </xdr:nvSpPr>
      <xdr:spPr>
        <a:xfrm>
          <a:off x="252412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219075</xdr:colOff>
      <xdr:row>277</xdr:row>
      <xdr:rowOff>0</xdr:rowOff>
    </xdr:from>
    <xdr:to>
      <xdr:col>8</xdr:col>
      <xdr:colOff>295275</xdr:colOff>
      <xdr:row>277</xdr:row>
      <xdr:rowOff>247015</xdr:rowOff>
    </xdr:to>
    <xdr:sp>
      <xdr:nvSpPr>
        <xdr:cNvPr id="2930" name="Text Box 37"/>
        <xdr:cNvSpPr txBox="1"/>
      </xdr:nvSpPr>
      <xdr:spPr>
        <a:xfrm>
          <a:off x="7762875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38100</xdr:colOff>
      <xdr:row>277</xdr:row>
      <xdr:rowOff>0</xdr:rowOff>
    </xdr:from>
    <xdr:to>
      <xdr:col>9</xdr:col>
      <xdr:colOff>114300</xdr:colOff>
      <xdr:row>277</xdr:row>
      <xdr:rowOff>247015</xdr:rowOff>
    </xdr:to>
    <xdr:sp>
      <xdr:nvSpPr>
        <xdr:cNvPr id="2931" name="Text Box 38"/>
        <xdr:cNvSpPr txBox="1"/>
      </xdr:nvSpPr>
      <xdr:spPr>
        <a:xfrm>
          <a:off x="8248650" y="10541317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76200</xdr:colOff>
      <xdr:row>277</xdr:row>
      <xdr:rowOff>238125</xdr:rowOff>
    </xdr:to>
    <xdr:sp>
      <xdr:nvSpPr>
        <xdr:cNvPr id="2932" name="Text Box 39"/>
        <xdr:cNvSpPr txBox="1"/>
      </xdr:nvSpPr>
      <xdr:spPr>
        <a:xfrm>
          <a:off x="8896350" y="105413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33" name="Text Box 44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34" name="Text Box 45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35" name="Text Box 46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36" name="Text Box 47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37" name="Text Box 48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38" name="Text Box 49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39" name="Text Box 50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40" name="Text Box 51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41" name="Text Box 52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42" name="Text Box 53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43" name="Text Box 54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44" name="Text Box 55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45" name="Text Box 56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46" name="Text Box 57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47" name="Text Box 58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48" name="Text Box 59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49" name="Text Box 60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50" name="Text Box 75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51" name="Text Box 76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52" name="Text Box 77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53" name="Text Box 78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342265</xdr:rowOff>
    </xdr:to>
    <xdr:sp>
      <xdr:nvSpPr>
        <xdr:cNvPr id="2954" name="Text Box 79"/>
        <xdr:cNvSpPr txBox="1"/>
      </xdr:nvSpPr>
      <xdr:spPr>
        <a:xfrm>
          <a:off x="1924050" y="10465117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55" name="Text Box 44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56" name="Text Box 45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57" name="Text Box 46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58" name="Text Box 47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59" name="Text Box 48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60" name="Text Box 49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61" name="Text Box 50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62" name="Text Box 51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63" name="Text Box 52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64" name="Text Box 53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65" name="Text Box 54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66" name="Text Box 55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67" name="Text Box 56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68" name="Text Box 57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69" name="Text Box 58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70" name="Text Box 59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71" name="Text Box 60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72" name="Text Box 75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73" name="Text Box 76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74" name="Text Box 77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75" name="Text Box 78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76835</xdr:colOff>
      <xdr:row>275</xdr:row>
      <xdr:rowOff>372110</xdr:rowOff>
    </xdr:to>
    <xdr:sp>
      <xdr:nvSpPr>
        <xdr:cNvPr id="2976" name="Text Box 79"/>
        <xdr:cNvSpPr txBox="1"/>
      </xdr:nvSpPr>
      <xdr:spPr>
        <a:xfrm>
          <a:off x="1924050" y="10465117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76835</xdr:colOff>
      <xdr:row>746</xdr:row>
      <xdr:rowOff>38100</xdr:rowOff>
    </xdr:to>
    <xdr:sp>
      <xdr:nvSpPr>
        <xdr:cNvPr id="2977" name="Text Box 1"/>
        <xdr:cNvSpPr txBox="1"/>
      </xdr:nvSpPr>
      <xdr:spPr>
        <a:xfrm>
          <a:off x="5429250" y="28372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76835</xdr:colOff>
      <xdr:row>746</xdr:row>
      <xdr:rowOff>38100</xdr:rowOff>
    </xdr:to>
    <xdr:sp>
      <xdr:nvSpPr>
        <xdr:cNvPr id="2978" name="Text Box 6"/>
        <xdr:cNvSpPr txBox="1"/>
      </xdr:nvSpPr>
      <xdr:spPr>
        <a:xfrm>
          <a:off x="5429250" y="28372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76835</xdr:colOff>
      <xdr:row>746</xdr:row>
      <xdr:rowOff>38100</xdr:rowOff>
    </xdr:to>
    <xdr:sp>
      <xdr:nvSpPr>
        <xdr:cNvPr id="2979" name="Text Box 7"/>
        <xdr:cNvSpPr txBox="1"/>
      </xdr:nvSpPr>
      <xdr:spPr>
        <a:xfrm>
          <a:off x="5429250" y="28372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76835</xdr:colOff>
      <xdr:row>746</xdr:row>
      <xdr:rowOff>38100</xdr:rowOff>
    </xdr:to>
    <xdr:sp>
      <xdr:nvSpPr>
        <xdr:cNvPr id="2980" name="Text Box 45"/>
        <xdr:cNvSpPr txBox="1"/>
      </xdr:nvSpPr>
      <xdr:spPr>
        <a:xfrm>
          <a:off x="5429250" y="28372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76835</xdr:colOff>
      <xdr:row>746</xdr:row>
      <xdr:rowOff>38100</xdr:rowOff>
    </xdr:to>
    <xdr:sp>
      <xdr:nvSpPr>
        <xdr:cNvPr id="2981" name="Text Box 48"/>
        <xdr:cNvSpPr txBox="1"/>
      </xdr:nvSpPr>
      <xdr:spPr>
        <a:xfrm>
          <a:off x="5429250" y="28372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76835</xdr:colOff>
      <xdr:row>746</xdr:row>
      <xdr:rowOff>38100</xdr:rowOff>
    </xdr:to>
    <xdr:sp>
      <xdr:nvSpPr>
        <xdr:cNvPr id="2982" name="Text Box 49"/>
        <xdr:cNvSpPr txBox="1"/>
      </xdr:nvSpPr>
      <xdr:spPr>
        <a:xfrm>
          <a:off x="5429250" y="28372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76835</xdr:colOff>
      <xdr:row>746</xdr:row>
      <xdr:rowOff>38100</xdr:rowOff>
    </xdr:to>
    <xdr:sp>
      <xdr:nvSpPr>
        <xdr:cNvPr id="2983" name="Text Box 50"/>
        <xdr:cNvSpPr txBox="1"/>
      </xdr:nvSpPr>
      <xdr:spPr>
        <a:xfrm>
          <a:off x="5429250" y="28372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76835</xdr:colOff>
      <xdr:row>746</xdr:row>
      <xdr:rowOff>38100</xdr:rowOff>
    </xdr:to>
    <xdr:sp>
      <xdr:nvSpPr>
        <xdr:cNvPr id="2984" name="Text Box 51"/>
        <xdr:cNvSpPr txBox="1"/>
      </xdr:nvSpPr>
      <xdr:spPr>
        <a:xfrm>
          <a:off x="5429250" y="28372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76835</xdr:colOff>
      <xdr:row>746</xdr:row>
      <xdr:rowOff>38100</xdr:rowOff>
    </xdr:to>
    <xdr:sp>
      <xdr:nvSpPr>
        <xdr:cNvPr id="2985" name="Text Box 1"/>
        <xdr:cNvSpPr txBox="1"/>
      </xdr:nvSpPr>
      <xdr:spPr>
        <a:xfrm>
          <a:off x="5429250" y="28372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76835</xdr:colOff>
      <xdr:row>746</xdr:row>
      <xdr:rowOff>38100</xdr:rowOff>
    </xdr:to>
    <xdr:sp>
      <xdr:nvSpPr>
        <xdr:cNvPr id="2986" name="Text Box 6"/>
        <xdr:cNvSpPr txBox="1"/>
      </xdr:nvSpPr>
      <xdr:spPr>
        <a:xfrm>
          <a:off x="5429250" y="28372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76835</xdr:colOff>
      <xdr:row>746</xdr:row>
      <xdr:rowOff>38100</xdr:rowOff>
    </xdr:to>
    <xdr:sp>
      <xdr:nvSpPr>
        <xdr:cNvPr id="2987" name="Text Box 7"/>
        <xdr:cNvSpPr txBox="1"/>
      </xdr:nvSpPr>
      <xdr:spPr>
        <a:xfrm>
          <a:off x="5429250" y="28372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76835</xdr:colOff>
      <xdr:row>746</xdr:row>
      <xdr:rowOff>38100</xdr:rowOff>
    </xdr:to>
    <xdr:sp>
      <xdr:nvSpPr>
        <xdr:cNvPr id="2988" name="Text Box 45"/>
        <xdr:cNvSpPr txBox="1"/>
      </xdr:nvSpPr>
      <xdr:spPr>
        <a:xfrm>
          <a:off x="5429250" y="28372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76835</xdr:colOff>
      <xdr:row>746</xdr:row>
      <xdr:rowOff>38100</xdr:rowOff>
    </xdr:to>
    <xdr:sp>
      <xdr:nvSpPr>
        <xdr:cNvPr id="2989" name="Text Box 48"/>
        <xdr:cNvSpPr txBox="1"/>
      </xdr:nvSpPr>
      <xdr:spPr>
        <a:xfrm>
          <a:off x="5429250" y="28372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76835</xdr:colOff>
      <xdr:row>746</xdr:row>
      <xdr:rowOff>38100</xdr:rowOff>
    </xdr:to>
    <xdr:sp>
      <xdr:nvSpPr>
        <xdr:cNvPr id="2990" name="Text Box 49"/>
        <xdr:cNvSpPr txBox="1"/>
      </xdr:nvSpPr>
      <xdr:spPr>
        <a:xfrm>
          <a:off x="5429250" y="28372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76835</xdr:colOff>
      <xdr:row>746</xdr:row>
      <xdr:rowOff>38100</xdr:rowOff>
    </xdr:to>
    <xdr:sp>
      <xdr:nvSpPr>
        <xdr:cNvPr id="2991" name="Text Box 50"/>
        <xdr:cNvSpPr txBox="1"/>
      </xdr:nvSpPr>
      <xdr:spPr>
        <a:xfrm>
          <a:off x="5429250" y="28372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76835</xdr:colOff>
      <xdr:row>746</xdr:row>
      <xdr:rowOff>38100</xdr:rowOff>
    </xdr:to>
    <xdr:sp>
      <xdr:nvSpPr>
        <xdr:cNvPr id="2992" name="Text Box 51"/>
        <xdr:cNvSpPr txBox="1"/>
      </xdr:nvSpPr>
      <xdr:spPr>
        <a:xfrm>
          <a:off x="5429250" y="283721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47"/>
  <sheetViews>
    <sheetView tabSelected="1" workbookViewId="0">
      <selection activeCell="B1" sqref="B1:J1"/>
    </sheetView>
  </sheetViews>
  <sheetFormatPr defaultColWidth="9" defaultRowHeight="14.25"/>
  <cols>
    <col min="1" max="5" width="9" style="1"/>
    <col min="6" max="6" width="35.375" style="1" customWidth="1"/>
    <col min="7" max="7" width="19" style="1" customWidth="1"/>
    <col min="8" max="16377" width="9" style="1"/>
  </cols>
  <sheetData>
    <row r="1" s="1" customFormat="1" ht="30.75" customHeight="1" spans="2:10">
      <c r="B1" s="10" t="s">
        <v>0</v>
      </c>
      <c r="C1" s="10"/>
      <c r="D1" s="10"/>
      <c r="E1" s="10"/>
      <c r="F1" s="10"/>
      <c r="G1" s="10"/>
      <c r="H1" s="10"/>
      <c r="I1" s="10"/>
      <c r="J1" s="10"/>
    </row>
    <row r="2" s="1" customFormat="1" ht="30" customHeight="1" spans="1:14">
      <c r="A2" s="11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2" t="s">
        <v>7</v>
      </c>
      <c r="H2" s="13" t="s">
        <v>8</v>
      </c>
      <c r="I2" s="13" t="s">
        <v>9</v>
      </c>
      <c r="J2" s="13" t="s">
        <v>10</v>
      </c>
      <c r="K2" s="21"/>
      <c r="L2" s="21"/>
      <c r="M2" s="21"/>
      <c r="N2" s="21"/>
    </row>
    <row r="3" s="1" customFormat="1" ht="30" customHeight="1" spans="1:14">
      <c r="A3" s="11" t="s">
        <v>11</v>
      </c>
      <c r="B3" s="90">
        <v>1</v>
      </c>
      <c r="C3" s="44" t="s">
        <v>12</v>
      </c>
      <c r="D3" s="44">
        <v>3</v>
      </c>
      <c r="E3" s="45" t="s">
        <v>13</v>
      </c>
      <c r="F3" s="91" t="s">
        <v>14</v>
      </c>
      <c r="G3" s="45">
        <v>3604260201004</v>
      </c>
      <c r="H3" s="92">
        <v>990</v>
      </c>
      <c r="I3" s="44">
        <v>0</v>
      </c>
      <c r="J3" s="96">
        <v>990</v>
      </c>
      <c r="K3" s="21"/>
      <c r="L3" s="21"/>
      <c r="M3" s="21"/>
      <c r="N3" s="21"/>
    </row>
    <row r="4" s="1" customFormat="1" ht="30" customHeight="1" spans="1:14">
      <c r="A4" s="11" t="s">
        <v>11</v>
      </c>
      <c r="B4" s="90">
        <v>2</v>
      </c>
      <c r="C4" s="44" t="s">
        <v>15</v>
      </c>
      <c r="D4" s="44">
        <v>3</v>
      </c>
      <c r="E4" s="45" t="s">
        <v>13</v>
      </c>
      <c r="F4" s="91" t="s">
        <v>16</v>
      </c>
      <c r="G4" s="45">
        <v>3604260201008</v>
      </c>
      <c r="H4" s="93">
        <f>380*3</f>
        <v>1140</v>
      </c>
      <c r="I4" s="44">
        <v>90</v>
      </c>
      <c r="J4" s="96">
        <v>1230</v>
      </c>
      <c r="K4" s="21"/>
      <c r="L4" s="21"/>
      <c r="M4" s="21"/>
      <c r="N4" s="21"/>
    </row>
    <row r="5" s="1" customFormat="1" ht="30" customHeight="1" spans="1:14">
      <c r="A5" s="11" t="s">
        <v>11</v>
      </c>
      <c r="B5" s="90">
        <v>3</v>
      </c>
      <c r="C5" s="44" t="s">
        <v>17</v>
      </c>
      <c r="D5" s="44">
        <v>1</v>
      </c>
      <c r="E5" s="45" t="s">
        <v>13</v>
      </c>
      <c r="F5" s="91" t="s">
        <v>18</v>
      </c>
      <c r="G5" s="45">
        <v>3604260201010</v>
      </c>
      <c r="H5" s="92">
        <v>360</v>
      </c>
      <c r="I5" s="44">
        <v>30</v>
      </c>
      <c r="J5" s="96">
        <v>390</v>
      </c>
      <c r="K5" s="21"/>
      <c r="L5" s="21"/>
      <c r="M5" s="21"/>
      <c r="N5" s="21"/>
    </row>
    <row r="6" s="1" customFormat="1" ht="30" customHeight="1" spans="1:14">
      <c r="A6" s="11" t="s">
        <v>11</v>
      </c>
      <c r="B6" s="90">
        <v>4</v>
      </c>
      <c r="C6" s="44" t="s">
        <v>19</v>
      </c>
      <c r="D6" s="44">
        <v>1</v>
      </c>
      <c r="E6" s="45" t="s">
        <v>13</v>
      </c>
      <c r="F6" s="91" t="s">
        <v>20</v>
      </c>
      <c r="G6" s="45">
        <v>3604260201020</v>
      </c>
      <c r="H6" s="44">
        <v>400</v>
      </c>
      <c r="I6" s="44">
        <v>60</v>
      </c>
      <c r="J6" s="96">
        <v>460</v>
      </c>
      <c r="K6" s="21"/>
      <c r="L6" s="21"/>
      <c r="M6" s="21"/>
      <c r="N6" s="21"/>
    </row>
    <row r="7" s="1" customFormat="1" ht="30" customHeight="1" spans="1:14">
      <c r="A7" s="11" t="s">
        <v>11</v>
      </c>
      <c r="B7" s="90">
        <v>5</v>
      </c>
      <c r="C7" s="44" t="s">
        <v>21</v>
      </c>
      <c r="D7" s="44">
        <v>2</v>
      </c>
      <c r="E7" s="45" t="s">
        <v>13</v>
      </c>
      <c r="F7" s="91" t="s">
        <v>22</v>
      </c>
      <c r="G7" s="45">
        <v>3604260201026</v>
      </c>
      <c r="H7" s="92">
        <v>660</v>
      </c>
      <c r="I7" s="44">
        <v>0</v>
      </c>
      <c r="J7" s="96">
        <v>660</v>
      </c>
      <c r="K7" s="21"/>
      <c r="L7" s="21"/>
      <c r="M7" s="21"/>
      <c r="N7" s="21"/>
    </row>
    <row r="8" s="1" customFormat="1" ht="30" customHeight="1" spans="1:14">
      <c r="A8" s="11" t="s">
        <v>11</v>
      </c>
      <c r="B8" s="90">
        <v>6</v>
      </c>
      <c r="C8" s="44" t="s">
        <v>23</v>
      </c>
      <c r="D8" s="44">
        <v>1</v>
      </c>
      <c r="E8" s="45" t="s">
        <v>13</v>
      </c>
      <c r="F8" s="91" t="s">
        <v>24</v>
      </c>
      <c r="G8" s="45">
        <v>3604260201028</v>
      </c>
      <c r="H8" s="44">
        <v>410</v>
      </c>
      <c r="I8" s="44">
        <v>120</v>
      </c>
      <c r="J8" s="96">
        <v>530</v>
      </c>
      <c r="K8" s="21"/>
      <c r="L8" s="21"/>
      <c r="M8" s="21"/>
      <c r="N8" s="21"/>
    </row>
    <row r="9" s="1" customFormat="1" ht="30" customHeight="1" spans="1:14">
      <c r="A9" s="11" t="s">
        <v>11</v>
      </c>
      <c r="B9" s="90">
        <v>7</v>
      </c>
      <c r="C9" s="44" t="s">
        <v>25</v>
      </c>
      <c r="D9" s="44">
        <v>3</v>
      </c>
      <c r="E9" s="45" t="s">
        <v>13</v>
      </c>
      <c r="F9" s="91" t="s">
        <v>26</v>
      </c>
      <c r="G9" s="45">
        <v>3604260201037</v>
      </c>
      <c r="H9" s="93">
        <v>990</v>
      </c>
      <c r="I9" s="44">
        <v>360</v>
      </c>
      <c r="J9" s="96">
        <v>1350</v>
      </c>
      <c r="K9" s="21"/>
      <c r="L9" s="21"/>
      <c r="M9" s="21"/>
      <c r="N9" s="21"/>
    </row>
    <row r="10" s="1" customFormat="1" ht="30" customHeight="1" spans="1:14">
      <c r="A10" s="11" t="s">
        <v>11</v>
      </c>
      <c r="B10" s="90">
        <v>8</v>
      </c>
      <c r="C10" s="44" t="s">
        <v>27</v>
      </c>
      <c r="D10" s="44">
        <v>4</v>
      </c>
      <c r="E10" s="45" t="s">
        <v>13</v>
      </c>
      <c r="F10" s="91" t="s">
        <v>28</v>
      </c>
      <c r="G10" s="45">
        <v>3604260201038</v>
      </c>
      <c r="H10" s="93">
        <v>1600</v>
      </c>
      <c r="I10" s="44">
        <v>360</v>
      </c>
      <c r="J10" s="96">
        <v>1960</v>
      </c>
      <c r="K10" s="21"/>
      <c r="L10" s="21"/>
      <c r="M10" s="21"/>
      <c r="N10" s="21"/>
    </row>
    <row r="11" s="1" customFormat="1" ht="30" customHeight="1" spans="1:14">
      <c r="A11" s="11" t="s">
        <v>11</v>
      </c>
      <c r="B11" s="90">
        <v>9</v>
      </c>
      <c r="C11" s="44" t="s">
        <v>29</v>
      </c>
      <c r="D11" s="44">
        <v>2</v>
      </c>
      <c r="E11" s="45" t="s">
        <v>13</v>
      </c>
      <c r="F11" s="91" t="s">
        <v>30</v>
      </c>
      <c r="G11" s="45">
        <v>3604260201042</v>
      </c>
      <c r="H11" s="93">
        <v>680</v>
      </c>
      <c r="I11" s="44">
        <v>0</v>
      </c>
      <c r="J11" s="96">
        <v>680</v>
      </c>
      <c r="K11" s="21"/>
      <c r="L11" s="21"/>
      <c r="M11" s="21"/>
      <c r="N11" s="21"/>
    </row>
    <row r="12" s="1" customFormat="1" ht="30" customHeight="1" spans="1:14">
      <c r="A12" s="11" t="s">
        <v>11</v>
      </c>
      <c r="B12" s="90">
        <v>10</v>
      </c>
      <c r="C12" s="44" t="s">
        <v>31</v>
      </c>
      <c r="D12" s="44">
        <v>3</v>
      </c>
      <c r="E12" s="45" t="s">
        <v>13</v>
      </c>
      <c r="F12" s="91" t="s">
        <v>32</v>
      </c>
      <c r="G12" s="45">
        <v>3604260201045</v>
      </c>
      <c r="H12" s="92">
        <v>990</v>
      </c>
      <c r="I12" s="44">
        <v>180</v>
      </c>
      <c r="J12" s="96">
        <v>1170</v>
      </c>
      <c r="K12" s="21"/>
      <c r="L12" s="21"/>
      <c r="M12" s="21"/>
      <c r="N12" s="21"/>
    </row>
    <row r="13" s="1" customFormat="1" ht="30" customHeight="1" spans="1:14">
      <c r="A13" s="11" t="s">
        <v>11</v>
      </c>
      <c r="B13" s="90">
        <v>11</v>
      </c>
      <c r="C13" s="44" t="s">
        <v>33</v>
      </c>
      <c r="D13" s="44">
        <v>1</v>
      </c>
      <c r="E13" s="45" t="s">
        <v>13</v>
      </c>
      <c r="F13" s="91" t="s">
        <v>34</v>
      </c>
      <c r="G13" s="45">
        <v>3604260201053</v>
      </c>
      <c r="H13" s="92">
        <v>350</v>
      </c>
      <c r="I13" s="44">
        <v>0</v>
      </c>
      <c r="J13" s="96">
        <v>350</v>
      </c>
      <c r="K13" s="21"/>
      <c r="L13" s="21"/>
      <c r="M13" s="21"/>
      <c r="N13" s="21"/>
    </row>
    <row r="14" s="1" customFormat="1" ht="30" customHeight="1" spans="1:14">
      <c r="A14" s="11" t="s">
        <v>11</v>
      </c>
      <c r="B14" s="90">
        <v>12</v>
      </c>
      <c r="C14" s="44" t="s">
        <v>35</v>
      </c>
      <c r="D14" s="44">
        <v>1</v>
      </c>
      <c r="E14" s="45" t="s">
        <v>13</v>
      </c>
      <c r="F14" s="91" t="s">
        <v>36</v>
      </c>
      <c r="G14" s="45">
        <v>3604260201059</v>
      </c>
      <c r="H14" s="93">
        <v>420</v>
      </c>
      <c r="I14" s="44">
        <v>150</v>
      </c>
      <c r="J14" s="96">
        <v>570</v>
      </c>
      <c r="K14" s="21"/>
      <c r="L14" s="21"/>
      <c r="M14" s="21"/>
      <c r="N14" s="21"/>
    </row>
    <row r="15" s="1" customFormat="1" ht="30" customHeight="1" spans="1:14">
      <c r="A15" s="11" t="s">
        <v>11</v>
      </c>
      <c r="B15" s="90">
        <v>13</v>
      </c>
      <c r="C15" s="44" t="s">
        <v>37</v>
      </c>
      <c r="D15" s="44">
        <v>1</v>
      </c>
      <c r="E15" s="45" t="s">
        <v>13</v>
      </c>
      <c r="F15" s="91" t="s">
        <v>38</v>
      </c>
      <c r="G15" s="45">
        <v>3604260201063</v>
      </c>
      <c r="H15" s="93">
        <v>420</v>
      </c>
      <c r="I15" s="44">
        <v>150</v>
      </c>
      <c r="J15" s="96">
        <v>570</v>
      </c>
      <c r="K15" s="21"/>
      <c r="L15" s="21"/>
      <c r="M15" s="21"/>
      <c r="N15" s="21"/>
    </row>
    <row r="16" s="1" customFormat="1" ht="30" customHeight="1" spans="1:14">
      <c r="A16" s="11" t="s">
        <v>11</v>
      </c>
      <c r="B16" s="90">
        <v>14</v>
      </c>
      <c r="C16" s="44" t="s">
        <v>39</v>
      </c>
      <c r="D16" s="44">
        <v>2</v>
      </c>
      <c r="E16" s="45" t="s">
        <v>13</v>
      </c>
      <c r="F16" s="91" t="s">
        <v>40</v>
      </c>
      <c r="G16" s="45">
        <v>3604260201064</v>
      </c>
      <c r="H16" s="92">
        <v>700</v>
      </c>
      <c r="I16" s="44">
        <v>180</v>
      </c>
      <c r="J16" s="96">
        <v>880</v>
      </c>
      <c r="K16" s="21"/>
      <c r="L16" s="21"/>
      <c r="M16" s="21"/>
      <c r="N16" s="21"/>
    </row>
    <row r="17" s="1" customFormat="1" ht="30" customHeight="1" spans="1:14">
      <c r="A17" s="11" t="s">
        <v>11</v>
      </c>
      <c r="B17" s="90">
        <v>15</v>
      </c>
      <c r="C17" s="44" t="s">
        <v>41</v>
      </c>
      <c r="D17" s="44">
        <v>1</v>
      </c>
      <c r="E17" s="45" t="s">
        <v>13</v>
      </c>
      <c r="F17" s="91" t="s">
        <v>42</v>
      </c>
      <c r="G17" s="45">
        <v>3604260201069</v>
      </c>
      <c r="H17" s="44">
        <v>420</v>
      </c>
      <c r="I17" s="44">
        <v>150</v>
      </c>
      <c r="J17" s="96">
        <v>570</v>
      </c>
      <c r="K17" s="21"/>
      <c r="L17" s="21"/>
      <c r="M17" s="21"/>
      <c r="N17" s="21"/>
    </row>
    <row r="18" s="1" customFormat="1" ht="30" customHeight="1" spans="1:14">
      <c r="A18" s="11" t="s">
        <v>11</v>
      </c>
      <c r="B18" s="90">
        <v>16</v>
      </c>
      <c r="C18" s="44" t="s">
        <v>43</v>
      </c>
      <c r="D18" s="44">
        <v>1</v>
      </c>
      <c r="E18" s="45" t="s">
        <v>13</v>
      </c>
      <c r="F18" s="91" t="s">
        <v>44</v>
      </c>
      <c r="G18" s="45">
        <v>3604260201071</v>
      </c>
      <c r="H18" s="92">
        <v>350</v>
      </c>
      <c r="I18" s="44">
        <v>0</v>
      </c>
      <c r="J18" s="96">
        <v>350</v>
      </c>
      <c r="K18" s="21"/>
      <c r="L18" s="21"/>
      <c r="M18" s="21"/>
      <c r="N18" s="21"/>
    </row>
    <row r="19" s="1" customFormat="1" ht="30" customHeight="1" spans="1:14">
      <c r="A19" s="11" t="s">
        <v>11</v>
      </c>
      <c r="B19" s="90">
        <v>17</v>
      </c>
      <c r="C19" s="44" t="s">
        <v>45</v>
      </c>
      <c r="D19" s="44">
        <v>2</v>
      </c>
      <c r="E19" s="45" t="s">
        <v>13</v>
      </c>
      <c r="F19" s="91" t="s">
        <v>46</v>
      </c>
      <c r="G19" s="45">
        <v>3604260201074</v>
      </c>
      <c r="H19" s="92">
        <v>740</v>
      </c>
      <c r="I19" s="44">
        <v>0</v>
      </c>
      <c r="J19" s="96">
        <v>740</v>
      </c>
      <c r="K19" s="21"/>
      <c r="L19" s="21"/>
      <c r="M19" s="21"/>
      <c r="N19" s="21"/>
    </row>
    <row r="20" s="1" customFormat="1" ht="30" customHeight="1" spans="1:14">
      <c r="A20" s="11" t="s">
        <v>11</v>
      </c>
      <c r="B20" s="90">
        <v>18</v>
      </c>
      <c r="C20" s="44" t="s">
        <v>47</v>
      </c>
      <c r="D20" s="44">
        <v>2</v>
      </c>
      <c r="E20" s="45" t="s">
        <v>13</v>
      </c>
      <c r="F20" s="91" t="s">
        <v>48</v>
      </c>
      <c r="G20" s="45">
        <v>3604260201078</v>
      </c>
      <c r="H20" s="93">
        <v>800</v>
      </c>
      <c r="I20" s="44">
        <v>120</v>
      </c>
      <c r="J20" s="96">
        <v>920</v>
      </c>
      <c r="K20" s="21"/>
      <c r="L20" s="21"/>
      <c r="M20" s="21"/>
      <c r="N20" s="21"/>
    </row>
    <row r="21" s="1" customFormat="1" ht="30" customHeight="1" spans="1:14">
      <c r="A21" s="11" t="s">
        <v>11</v>
      </c>
      <c r="B21" s="90">
        <v>19</v>
      </c>
      <c r="C21" s="44" t="s">
        <v>49</v>
      </c>
      <c r="D21" s="44">
        <v>2</v>
      </c>
      <c r="E21" s="45" t="s">
        <v>13</v>
      </c>
      <c r="F21" s="91" t="s">
        <v>50</v>
      </c>
      <c r="G21" s="45">
        <v>3604260201079</v>
      </c>
      <c r="H21" s="44">
        <v>780</v>
      </c>
      <c r="I21" s="44">
        <v>60</v>
      </c>
      <c r="J21" s="96">
        <v>840</v>
      </c>
      <c r="K21" s="21"/>
      <c r="L21" s="21"/>
      <c r="M21" s="21"/>
      <c r="N21" s="21"/>
    </row>
    <row r="22" s="1" customFormat="1" ht="30" customHeight="1" spans="1:14">
      <c r="A22" s="11" t="s">
        <v>11</v>
      </c>
      <c r="B22" s="90">
        <v>20</v>
      </c>
      <c r="C22" s="11" t="s">
        <v>51</v>
      </c>
      <c r="D22" s="44">
        <v>1</v>
      </c>
      <c r="E22" s="45" t="s">
        <v>13</v>
      </c>
      <c r="F22" s="91" t="s">
        <v>52</v>
      </c>
      <c r="G22" s="45">
        <v>3604260201081</v>
      </c>
      <c r="H22" s="93">
        <v>420</v>
      </c>
      <c r="I22" s="44">
        <v>300</v>
      </c>
      <c r="J22" s="96">
        <v>720</v>
      </c>
      <c r="K22" s="21"/>
      <c r="L22" s="21"/>
      <c r="M22" s="21"/>
      <c r="N22" s="21"/>
    </row>
    <row r="23" s="1" customFormat="1" ht="30" customHeight="1" spans="1:14">
      <c r="A23" s="11" t="s">
        <v>11</v>
      </c>
      <c r="B23" s="90">
        <v>21</v>
      </c>
      <c r="C23" s="44" t="s">
        <v>53</v>
      </c>
      <c r="D23" s="44">
        <v>1</v>
      </c>
      <c r="E23" s="45" t="s">
        <v>13</v>
      </c>
      <c r="F23" s="91" t="s">
        <v>54</v>
      </c>
      <c r="G23" s="45">
        <v>3604260201082</v>
      </c>
      <c r="H23" s="44">
        <v>420</v>
      </c>
      <c r="I23" s="44">
        <v>150</v>
      </c>
      <c r="J23" s="96">
        <v>570</v>
      </c>
      <c r="K23" s="21"/>
      <c r="L23" s="21"/>
      <c r="M23" s="21"/>
      <c r="N23" s="21"/>
    </row>
    <row r="24" s="1" customFormat="1" ht="30" customHeight="1" spans="1:14">
      <c r="A24" s="11" t="s">
        <v>11</v>
      </c>
      <c r="B24" s="90">
        <v>22</v>
      </c>
      <c r="C24" s="44" t="s">
        <v>55</v>
      </c>
      <c r="D24" s="44">
        <v>4</v>
      </c>
      <c r="E24" s="45" t="s">
        <v>13</v>
      </c>
      <c r="F24" s="91" t="s">
        <v>56</v>
      </c>
      <c r="G24" s="45">
        <v>3604260201089</v>
      </c>
      <c r="H24" s="92">
        <v>1400</v>
      </c>
      <c r="I24" s="44">
        <v>0</v>
      </c>
      <c r="J24" s="96">
        <v>1400</v>
      </c>
      <c r="K24" s="21"/>
      <c r="L24" s="21"/>
      <c r="M24" s="21"/>
      <c r="N24" s="21"/>
    </row>
    <row r="25" s="1" customFormat="1" ht="30" customHeight="1" spans="1:14">
      <c r="A25" s="11" t="s">
        <v>11</v>
      </c>
      <c r="B25" s="90">
        <v>23</v>
      </c>
      <c r="C25" s="44" t="s">
        <v>57</v>
      </c>
      <c r="D25" s="44">
        <v>3</v>
      </c>
      <c r="E25" s="45" t="s">
        <v>13</v>
      </c>
      <c r="F25" s="91" t="s">
        <v>58</v>
      </c>
      <c r="G25" s="45">
        <v>3604260201093</v>
      </c>
      <c r="H25" s="93">
        <f>410*3</f>
        <v>1230</v>
      </c>
      <c r="I25" s="44">
        <v>630</v>
      </c>
      <c r="J25" s="96">
        <v>1860</v>
      </c>
      <c r="K25" s="21"/>
      <c r="L25" s="21"/>
      <c r="M25" s="21"/>
      <c r="N25" s="21"/>
    </row>
    <row r="26" s="1" customFormat="1" ht="30" customHeight="1" spans="1:14">
      <c r="A26" s="11" t="s">
        <v>11</v>
      </c>
      <c r="B26" s="90">
        <v>24</v>
      </c>
      <c r="C26" s="44" t="s">
        <v>59</v>
      </c>
      <c r="D26" s="44">
        <v>2</v>
      </c>
      <c r="E26" s="45" t="s">
        <v>13</v>
      </c>
      <c r="F26" s="91" t="s">
        <v>60</v>
      </c>
      <c r="G26" s="45">
        <v>3604260201095</v>
      </c>
      <c r="H26" s="93">
        <v>840</v>
      </c>
      <c r="I26" s="44">
        <v>240</v>
      </c>
      <c r="J26" s="96">
        <v>1080</v>
      </c>
      <c r="K26" s="21"/>
      <c r="L26" s="21"/>
      <c r="M26" s="21"/>
      <c r="N26" s="21"/>
    </row>
    <row r="27" s="1" customFormat="1" ht="30" customHeight="1" spans="1:14">
      <c r="A27" s="11" t="s">
        <v>11</v>
      </c>
      <c r="B27" s="90">
        <v>25</v>
      </c>
      <c r="C27" s="44" t="s">
        <v>61</v>
      </c>
      <c r="D27" s="44">
        <v>3</v>
      </c>
      <c r="E27" s="45" t="s">
        <v>13</v>
      </c>
      <c r="F27" s="91" t="s">
        <v>62</v>
      </c>
      <c r="G27" s="45">
        <v>3604260201101</v>
      </c>
      <c r="H27" s="92">
        <f>380*3</f>
        <v>1140</v>
      </c>
      <c r="I27" s="44">
        <v>90</v>
      </c>
      <c r="J27" s="96">
        <v>1230</v>
      </c>
      <c r="K27" s="21"/>
      <c r="L27" s="21"/>
      <c r="M27" s="21"/>
      <c r="N27" s="21"/>
    </row>
    <row r="28" s="1" customFormat="1" ht="30" customHeight="1" spans="1:14">
      <c r="A28" s="11" t="s">
        <v>11</v>
      </c>
      <c r="B28" s="90">
        <v>26</v>
      </c>
      <c r="C28" s="44" t="s">
        <v>63</v>
      </c>
      <c r="D28" s="44">
        <v>1</v>
      </c>
      <c r="E28" s="45" t="s">
        <v>13</v>
      </c>
      <c r="F28" s="91" t="s">
        <v>64</v>
      </c>
      <c r="G28" s="45">
        <v>3604260201103</v>
      </c>
      <c r="H28" s="93">
        <v>360</v>
      </c>
      <c r="I28" s="44">
        <v>30</v>
      </c>
      <c r="J28" s="96">
        <v>390</v>
      </c>
      <c r="K28" s="21"/>
      <c r="L28" s="21"/>
      <c r="M28" s="21"/>
      <c r="N28" s="21"/>
    </row>
    <row r="29" s="1" customFormat="1" ht="30" customHeight="1" spans="1:14">
      <c r="A29" s="11" t="s">
        <v>11</v>
      </c>
      <c r="B29" s="90">
        <v>27</v>
      </c>
      <c r="C29" s="44" t="s">
        <v>65</v>
      </c>
      <c r="D29" s="44">
        <v>1</v>
      </c>
      <c r="E29" s="45" t="s">
        <v>13</v>
      </c>
      <c r="F29" s="91" t="s">
        <v>66</v>
      </c>
      <c r="G29" s="45">
        <v>3604260201104</v>
      </c>
      <c r="H29" s="44">
        <v>420</v>
      </c>
      <c r="I29" s="44">
        <v>150</v>
      </c>
      <c r="J29" s="96">
        <v>570</v>
      </c>
      <c r="K29" s="21"/>
      <c r="L29" s="21"/>
      <c r="M29" s="21"/>
      <c r="N29" s="21"/>
    </row>
    <row r="30" s="1" customFormat="1" ht="30" customHeight="1" spans="1:14">
      <c r="A30" s="11" t="s">
        <v>11</v>
      </c>
      <c r="B30" s="90">
        <v>28</v>
      </c>
      <c r="C30" s="44" t="s">
        <v>67</v>
      </c>
      <c r="D30" s="44">
        <v>3</v>
      </c>
      <c r="E30" s="45" t="s">
        <v>13</v>
      </c>
      <c r="F30" s="91" t="s">
        <v>68</v>
      </c>
      <c r="G30" s="45">
        <v>3604260201108</v>
      </c>
      <c r="H30" s="92">
        <v>990</v>
      </c>
      <c r="I30" s="44">
        <v>450</v>
      </c>
      <c r="J30" s="96">
        <v>1440</v>
      </c>
      <c r="K30" s="21"/>
      <c r="L30" s="21"/>
      <c r="M30" s="21"/>
      <c r="N30" s="21"/>
    </row>
    <row r="31" s="1" customFormat="1" ht="30" customHeight="1" spans="1:14">
      <c r="A31" s="11" t="s">
        <v>11</v>
      </c>
      <c r="B31" s="90">
        <v>29</v>
      </c>
      <c r="C31" s="44" t="s">
        <v>69</v>
      </c>
      <c r="D31" s="44">
        <v>1</v>
      </c>
      <c r="E31" s="45" t="s">
        <v>13</v>
      </c>
      <c r="F31" s="91" t="s">
        <v>70</v>
      </c>
      <c r="G31" s="45">
        <v>3604260201115</v>
      </c>
      <c r="H31" s="92">
        <v>360</v>
      </c>
      <c r="I31" s="44">
        <v>120</v>
      </c>
      <c r="J31" s="96">
        <v>480</v>
      </c>
      <c r="K31" s="21"/>
      <c r="L31" s="21"/>
      <c r="M31" s="21"/>
      <c r="N31" s="21"/>
    </row>
    <row r="32" s="1" customFormat="1" ht="30" customHeight="1" spans="1:14">
      <c r="A32" s="11" t="s">
        <v>11</v>
      </c>
      <c r="B32" s="90">
        <v>30</v>
      </c>
      <c r="C32" s="44" t="s">
        <v>71</v>
      </c>
      <c r="D32" s="44">
        <v>2</v>
      </c>
      <c r="E32" s="45" t="s">
        <v>13</v>
      </c>
      <c r="F32" s="91" t="s">
        <v>72</v>
      </c>
      <c r="G32" s="45">
        <v>3604260201116</v>
      </c>
      <c r="H32" s="92">
        <v>740</v>
      </c>
      <c r="I32" s="44">
        <v>0</v>
      </c>
      <c r="J32" s="96">
        <v>740</v>
      </c>
      <c r="K32" s="21"/>
      <c r="L32" s="21"/>
      <c r="M32" s="21"/>
      <c r="N32" s="21"/>
    </row>
    <row r="33" s="1" customFormat="1" ht="30" customHeight="1" spans="1:14">
      <c r="A33" s="11" t="s">
        <v>11</v>
      </c>
      <c r="B33" s="90">
        <v>31</v>
      </c>
      <c r="C33" s="44" t="s">
        <v>73</v>
      </c>
      <c r="D33" s="44">
        <v>1</v>
      </c>
      <c r="E33" s="45" t="s">
        <v>13</v>
      </c>
      <c r="F33" s="91" t="s">
        <v>74</v>
      </c>
      <c r="G33" s="45">
        <v>3604260201118</v>
      </c>
      <c r="H33" s="92">
        <v>360</v>
      </c>
      <c r="I33" s="44">
        <v>0</v>
      </c>
      <c r="J33" s="96">
        <v>360</v>
      </c>
      <c r="K33" s="21"/>
      <c r="L33" s="21"/>
      <c r="M33" s="21"/>
      <c r="N33" s="21"/>
    </row>
    <row r="34" s="1" customFormat="1" ht="30" customHeight="1" spans="1:14">
      <c r="A34" s="11" t="s">
        <v>11</v>
      </c>
      <c r="B34" s="90">
        <v>32</v>
      </c>
      <c r="C34" s="44" t="s">
        <v>75</v>
      </c>
      <c r="D34" s="44">
        <v>4</v>
      </c>
      <c r="E34" s="45" t="s">
        <v>13</v>
      </c>
      <c r="F34" s="91" t="s">
        <v>76</v>
      </c>
      <c r="G34" s="45">
        <v>3604260201119</v>
      </c>
      <c r="H34" s="93">
        <v>1480</v>
      </c>
      <c r="I34" s="44">
        <v>0</v>
      </c>
      <c r="J34" s="96">
        <v>1480</v>
      </c>
      <c r="K34" s="21"/>
      <c r="L34" s="21"/>
      <c r="M34" s="21"/>
      <c r="N34" s="21"/>
    </row>
    <row r="35" s="1" customFormat="1" ht="30" customHeight="1" spans="1:14">
      <c r="A35" s="11" t="s">
        <v>11</v>
      </c>
      <c r="B35" s="90">
        <v>33</v>
      </c>
      <c r="C35" s="44" t="s">
        <v>77</v>
      </c>
      <c r="D35" s="44">
        <v>1</v>
      </c>
      <c r="E35" s="45" t="s">
        <v>13</v>
      </c>
      <c r="F35" s="91" t="s">
        <v>78</v>
      </c>
      <c r="G35" s="45">
        <v>3604260201136</v>
      </c>
      <c r="H35" s="92">
        <v>340</v>
      </c>
      <c r="I35" s="44">
        <v>0</v>
      </c>
      <c r="J35" s="96">
        <v>340</v>
      </c>
      <c r="K35" s="21"/>
      <c r="L35" s="21"/>
      <c r="M35" s="21"/>
      <c r="N35" s="21"/>
    </row>
    <row r="36" s="1" customFormat="1" ht="30" customHeight="1" spans="1:14">
      <c r="A36" s="11" t="s">
        <v>11</v>
      </c>
      <c r="B36" s="90">
        <v>34</v>
      </c>
      <c r="C36" s="44" t="s">
        <v>79</v>
      </c>
      <c r="D36" s="44">
        <v>2</v>
      </c>
      <c r="E36" s="45" t="s">
        <v>13</v>
      </c>
      <c r="F36" s="94" t="s">
        <v>80</v>
      </c>
      <c r="G36" s="45">
        <v>3604260201190</v>
      </c>
      <c r="H36" s="92">
        <v>800</v>
      </c>
      <c r="I36" s="44">
        <v>300</v>
      </c>
      <c r="J36" s="96">
        <v>1100</v>
      </c>
      <c r="K36" s="21"/>
      <c r="L36" s="21"/>
      <c r="M36" s="21"/>
      <c r="N36" s="21"/>
    </row>
    <row r="37" s="1" customFormat="1" ht="30" customHeight="1" spans="1:14">
      <c r="A37" s="11" t="s">
        <v>11</v>
      </c>
      <c r="B37" s="90">
        <v>35</v>
      </c>
      <c r="C37" s="44" t="s">
        <v>81</v>
      </c>
      <c r="D37" s="44">
        <v>2</v>
      </c>
      <c r="E37" s="45" t="s">
        <v>13</v>
      </c>
      <c r="F37" s="91" t="s">
        <v>82</v>
      </c>
      <c r="G37" s="45">
        <v>3604260201207</v>
      </c>
      <c r="H37" s="93">
        <f>400*2</f>
        <v>800</v>
      </c>
      <c r="I37" s="44">
        <v>120</v>
      </c>
      <c r="J37" s="96">
        <v>920</v>
      </c>
      <c r="K37" s="21"/>
      <c r="L37" s="21"/>
      <c r="M37" s="21"/>
      <c r="N37" s="21"/>
    </row>
    <row r="38" s="1" customFormat="1" ht="30" customHeight="1" spans="1:14">
      <c r="A38" s="11" t="s">
        <v>11</v>
      </c>
      <c r="B38" s="90">
        <v>36</v>
      </c>
      <c r="C38" s="44" t="s">
        <v>83</v>
      </c>
      <c r="D38" s="44">
        <v>3</v>
      </c>
      <c r="E38" s="45" t="s">
        <v>13</v>
      </c>
      <c r="F38" s="91" t="s">
        <v>84</v>
      </c>
      <c r="G38" s="45">
        <v>3604260201208</v>
      </c>
      <c r="H38" s="92">
        <v>1050</v>
      </c>
      <c r="I38" s="44">
        <v>0</v>
      </c>
      <c r="J38" s="96">
        <v>1050</v>
      </c>
      <c r="K38" s="21"/>
      <c r="L38" s="21"/>
      <c r="M38" s="21"/>
      <c r="N38" s="21"/>
    </row>
    <row r="39" s="1" customFormat="1" ht="30" customHeight="1" spans="1:14">
      <c r="A39" s="11" t="s">
        <v>11</v>
      </c>
      <c r="B39" s="90">
        <v>37</v>
      </c>
      <c r="C39" s="44" t="s">
        <v>85</v>
      </c>
      <c r="D39" s="44">
        <v>1</v>
      </c>
      <c r="E39" s="45" t="s">
        <v>13</v>
      </c>
      <c r="F39" s="91" t="s">
        <v>86</v>
      </c>
      <c r="G39" s="45">
        <v>3604260201211</v>
      </c>
      <c r="H39" s="44">
        <v>330</v>
      </c>
      <c r="I39" s="44">
        <v>140</v>
      </c>
      <c r="J39" s="96">
        <v>470</v>
      </c>
      <c r="K39" s="21"/>
      <c r="L39" s="21"/>
      <c r="M39" s="21"/>
      <c r="N39" s="21"/>
    </row>
    <row r="40" s="1" customFormat="1" ht="30" customHeight="1" spans="1:14">
      <c r="A40" s="11" t="s">
        <v>11</v>
      </c>
      <c r="B40" s="90">
        <v>38</v>
      </c>
      <c r="C40" s="44" t="s">
        <v>87</v>
      </c>
      <c r="D40" s="44">
        <v>1</v>
      </c>
      <c r="E40" s="45" t="s">
        <v>13</v>
      </c>
      <c r="F40" s="95" t="s">
        <v>88</v>
      </c>
      <c r="G40" s="45">
        <v>3604260201213</v>
      </c>
      <c r="H40" s="92">
        <v>350</v>
      </c>
      <c r="I40" s="44">
        <v>0</v>
      </c>
      <c r="J40" s="96">
        <v>350</v>
      </c>
      <c r="K40" s="21"/>
      <c r="L40" s="21"/>
      <c r="M40" s="21"/>
      <c r="N40" s="21"/>
    </row>
    <row r="41" s="1" customFormat="1" ht="30" customHeight="1" spans="1:14">
      <c r="A41" s="11" t="s">
        <v>11</v>
      </c>
      <c r="B41" s="90">
        <v>39</v>
      </c>
      <c r="C41" s="44" t="s">
        <v>89</v>
      </c>
      <c r="D41" s="44">
        <v>4</v>
      </c>
      <c r="E41" s="45" t="s">
        <v>90</v>
      </c>
      <c r="F41" s="91" t="s">
        <v>91</v>
      </c>
      <c r="G41" s="45">
        <v>3604260201051</v>
      </c>
      <c r="H41" s="93">
        <v>1720</v>
      </c>
      <c r="I41" s="44">
        <v>0</v>
      </c>
      <c r="J41" s="96">
        <v>1720</v>
      </c>
      <c r="K41" s="21"/>
      <c r="L41" s="21"/>
      <c r="M41" s="21"/>
      <c r="N41" s="21"/>
    </row>
    <row r="42" s="1" customFormat="1" ht="30" customHeight="1" spans="1:14">
      <c r="A42" s="11" t="s">
        <v>11</v>
      </c>
      <c r="B42" s="90">
        <v>40</v>
      </c>
      <c r="C42" s="44" t="s">
        <v>92</v>
      </c>
      <c r="D42" s="44">
        <v>1</v>
      </c>
      <c r="E42" s="45" t="s">
        <v>90</v>
      </c>
      <c r="F42" s="91" t="s">
        <v>93</v>
      </c>
      <c r="G42" s="45">
        <v>3604260201052</v>
      </c>
      <c r="H42" s="93">
        <v>430</v>
      </c>
      <c r="I42" s="44">
        <v>30</v>
      </c>
      <c r="J42" s="96">
        <v>460</v>
      </c>
      <c r="K42" s="21"/>
      <c r="L42" s="21"/>
      <c r="M42" s="21"/>
      <c r="N42" s="21"/>
    </row>
    <row r="43" s="1" customFormat="1" ht="30" customHeight="1" spans="1:14">
      <c r="A43" s="11" t="s">
        <v>11</v>
      </c>
      <c r="B43" s="90">
        <v>41</v>
      </c>
      <c r="C43" s="44" t="s">
        <v>94</v>
      </c>
      <c r="D43" s="44">
        <v>1</v>
      </c>
      <c r="E43" s="45" t="s">
        <v>90</v>
      </c>
      <c r="F43" s="91" t="s">
        <v>95</v>
      </c>
      <c r="G43" s="45">
        <v>3604260201121</v>
      </c>
      <c r="H43" s="92">
        <v>480</v>
      </c>
      <c r="I43" s="44">
        <v>180</v>
      </c>
      <c r="J43" s="96">
        <v>660</v>
      </c>
      <c r="K43" s="21"/>
      <c r="L43" s="21"/>
      <c r="M43" s="21"/>
      <c r="N43" s="21"/>
    </row>
    <row r="44" s="1" customFormat="1" ht="30" customHeight="1" spans="1:14">
      <c r="A44" s="11" t="s">
        <v>11</v>
      </c>
      <c r="B44" s="90">
        <v>42</v>
      </c>
      <c r="C44" s="44" t="s">
        <v>96</v>
      </c>
      <c r="D44" s="44">
        <v>1</v>
      </c>
      <c r="E44" s="45" t="s">
        <v>90</v>
      </c>
      <c r="F44" s="91" t="s">
        <v>97</v>
      </c>
      <c r="G44" s="45">
        <v>3604260201123</v>
      </c>
      <c r="H44" s="92">
        <v>480</v>
      </c>
      <c r="I44" s="44">
        <v>0</v>
      </c>
      <c r="J44" s="96">
        <v>480</v>
      </c>
      <c r="K44" s="21"/>
      <c r="L44" s="21"/>
      <c r="M44" s="21"/>
      <c r="N44" s="21"/>
    </row>
    <row r="45" s="1" customFormat="1" ht="30" customHeight="1" spans="1:14">
      <c r="A45" s="11" t="s">
        <v>11</v>
      </c>
      <c r="B45" s="90">
        <v>43</v>
      </c>
      <c r="C45" s="44" t="s">
        <v>98</v>
      </c>
      <c r="D45" s="44">
        <v>1</v>
      </c>
      <c r="E45" s="45" t="s">
        <v>90</v>
      </c>
      <c r="F45" s="91" t="s">
        <v>99</v>
      </c>
      <c r="G45" s="45">
        <v>3604260201125</v>
      </c>
      <c r="H45" s="93">
        <v>470</v>
      </c>
      <c r="I45" s="44">
        <v>0</v>
      </c>
      <c r="J45" s="96">
        <v>470</v>
      </c>
      <c r="K45" s="21"/>
      <c r="L45" s="21"/>
      <c r="M45" s="21"/>
      <c r="N45" s="21"/>
    </row>
    <row r="46" s="1" customFormat="1" ht="30" customHeight="1" spans="1:14">
      <c r="A46" s="11" t="s">
        <v>11</v>
      </c>
      <c r="B46" s="90">
        <v>44</v>
      </c>
      <c r="C46" s="44" t="s">
        <v>100</v>
      </c>
      <c r="D46" s="44">
        <v>2</v>
      </c>
      <c r="E46" s="45" t="s">
        <v>90</v>
      </c>
      <c r="F46" s="91" t="s">
        <v>101</v>
      </c>
      <c r="G46" s="45">
        <v>3604260201126</v>
      </c>
      <c r="H46" s="93">
        <v>860</v>
      </c>
      <c r="I46" s="44">
        <v>60</v>
      </c>
      <c r="J46" s="96">
        <v>920</v>
      </c>
      <c r="K46" s="21"/>
      <c r="L46" s="21"/>
      <c r="M46" s="21"/>
      <c r="N46" s="21"/>
    </row>
    <row r="47" s="1" customFormat="1" ht="30" customHeight="1" spans="1:14">
      <c r="A47" s="11" t="s">
        <v>11</v>
      </c>
      <c r="B47" s="90">
        <v>45</v>
      </c>
      <c r="C47" s="44" t="s">
        <v>102</v>
      </c>
      <c r="D47" s="44">
        <v>2</v>
      </c>
      <c r="E47" s="45" t="s">
        <v>90</v>
      </c>
      <c r="F47" s="91" t="s">
        <v>103</v>
      </c>
      <c r="G47" s="45">
        <v>3604260201128</v>
      </c>
      <c r="H47" s="93">
        <v>960</v>
      </c>
      <c r="I47" s="44">
        <v>0</v>
      </c>
      <c r="J47" s="96">
        <v>960</v>
      </c>
      <c r="K47" s="21"/>
      <c r="L47" s="21"/>
      <c r="M47" s="21"/>
      <c r="N47" s="21"/>
    </row>
    <row r="48" s="1" customFormat="1" ht="30" customHeight="1" spans="1:14">
      <c r="A48" s="11" t="s">
        <v>11</v>
      </c>
      <c r="B48" s="90">
        <v>46</v>
      </c>
      <c r="C48" s="44" t="s">
        <v>104</v>
      </c>
      <c r="D48" s="44">
        <v>1</v>
      </c>
      <c r="E48" s="45" t="s">
        <v>90</v>
      </c>
      <c r="F48" s="91" t="s">
        <v>105</v>
      </c>
      <c r="G48" s="45">
        <v>3604260201138</v>
      </c>
      <c r="H48" s="92">
        <v>500</v>
      </c>
      <c r="I48" s="44">
        <v>60</v>
      </c>
      <c r="J48" s="96">
        <v>560</v>
      </c>
      <c r="K48" s="21"/>
      <c r="L48" s="21"/>
      <c r="M48" s="21"/>
      <c r="N48" s="21"/>
    </row>
    <row r="49" s="1" customFormat="1" ht="30" customHeight="1" spans="1:14">
      <c r="A49" s="11" t="s">
        <v>11</v>
      </c>
      <c r="B49" s="90">
        <v>47</v>
      </c>
      <c r="C49" s="44" t="s">
        <v>106</v>
      </c>
      <c r="D49" s="44">
        <v>1</v>
      </c>
      <c r="E49" s="45" t="s">
        <v>90</v>
      </c>
      <c r="F49" s="91" t="s">
        <v>107</v>
      </c>
      <c r="G49" s="45">
        <v>3604260201143</v>
      </c>
      <c r="H49" s="93">
        <v>430</v>
      </c>
      <c r="I49" s="44">
        <v>30</v>
      </c>
      <c r="J49" s="96">
        <v>460</v>
      </c>
      <c r="K49" s="21"/>
      <c r="L49" s="21"/>
      <c r="M49" s="21"/>
      <c r="N49" s="21"/>
    </row>
    <row r="50" s="1" customFormat="1" ht="30" customHeight="1" spans="1:14">
      <c r="A50" s="11" t="s">
        <v>11</v>
      </c>
      <c r="B50" s="90">
        <v>48</v>
      </c>
      <c r="C50" s="44" t="s">
        <v>108</v>
      </c>
      <c r="D50" s="44">
        <v>1</v>
      </c>
      <c r="E50" s="45" t="s">
        <v>90</v>
      </c>
      <c r="F50" s="91" t="s">
        <v>109</v>
      </c>
      <c r="G50" s="45">
        <v>3604260201144</v>
      </c>
      <c r="H50" s="93">
        <v>530</v>
      </c>
      <c r="I50" s="44">
        <v>150</v>
      </c>
      <c r="J50" s="96">
        <v>680</v>
      </c>
      <c r="K50" s="21"/>
      <c r="L50" s="21"/>
      <c r="M50" s="21"/>
      <c r="N50" s="21"/>
    </row>
    <row r="51" s="1" customFormat="1" ht="30" customHeight="1" spans="1:14">
      <c r="A51" s="11" t="s">
        <v>11</v>
      </c>
      <c r="B51" s="90">
        <v>49</v>
      </c>
      <c r="C51" s="44" t="s">
        <v>110</v>
      </c>
      <c r="D51" s="44">
        <v>1</v>
      </c>
      <c r="E51" s="45" t="s">
        <v>90</v>
      </c>
      <c r="F51" s="91" t="s">
        <v>111</v>
      </c>
      <c r="G51" s="45">
        <v>3604260201145</v>
      </c>
      <c r="H51" s="93">
        <v>500</v>
      </c>
      <c r="I51" s="44">
        <v>60</v>
      </c>
      <c r="J51" s="96">
        <v>560</v>
      </c>
      <c r="K51" s="97"/>
      <c r="L51" s="97"/>
      <c r="M51" s="97"/>
      <c r="N51" s="97"/>
    </row>
    <row r="52" s="1" customFormat="1" ht="30" customHeight="1" spans="1:14">
      <c r="A52" s="11" t="s">
        <v>11</v>
      </c>
      <c r="B52" s="90">
        <v>50</v>
      </c>
      <c r="C52" s="44" t="s">
        <v>112</v>
      </c>
      <c r="D52" s="44">
        <v>1</v>
      </c>
      <c r="E52" s="45" t="s">
        <v>90</v>
      </c>
      <c r="F52" s="91" t="s">
        <v>113</v>
      </c>
      <c r="G52" s="45">
        <v>3604260201146</v>
      </c>
      <c r="H52" s="93">
        <v>490</v>
      </c>
      <c r="I52" s="44">
        <v>30</v>
      </c>
      <c r="J52" s="96">
        <v>520</v>
      </c>
      <c r="K52" s="21"/>
      <c r="L52" s="21"/>
      <c r="M52" s="21"/>
      <c r="N52" s="21"/>
    </row>
    <row r="53" s="1" customFormat="1" ht="30" customHeight="1" spans="1:14">
      <c r="A53" s="11" t="s">
        <v>11</v>
      </c>
      <c r="B53" s="90">
        <v>51</v>
      </c>
      <c r="C53" s="44" t="s">
        <v>114</v>
      </c>
      <c r="D53" s="44">
        <v>2</v>
      </c>
      <c r="E53" s="45" t="s">
        <v>90</v>
      </c>
      <c r="F53" s="91" t="s">
        <v>115</v>
      </c>
      <c r="G53" s="45">
        <v>3604260201148</v>
      </c>
      <c r="H53" s="93">
        <v>860</v>
      </c>
      <c r="I53" s="44">
        <v>60</v>
      </c>
      <c r="J53" s="96">
        <v>920</v>
      </c>
      <c r="K53" s="21"/>
      <c r="L53" s="21"/>
      <c r="M53" s="21"/>
      <c r="N53" s="21"/>
    </row>
    <row r="54" s="1" customFormat="1" ht="30" customHeight="1" spans="1:14">
      <c r="A54" s="11" t="s">
        <v>11</v>
      </c>
      <c r="B54" s="90">
        <v>52</v>
      </c>
      <c r="C54" s="44" t="s">
        <v>116</v>
      </c>
      <c r="D54" s="44">
        <v>3</v>
      </c>
      <c r="E54" s="45" t="s">
        <v>90</v>
      </c>
      <c r="F54" s="91" t="s">
        <v>117</v>
      </c>
      <c r="G54" s="45">
        <v>3604260201152</v>
      </c>
      <c r="H54" s="93">
        <f>530*3</f>
        <v>1590</v>
      </c>
      <c r="I54" s="44">
        <v>450</v>
      </c>
      <c r="J54" s="96">
        <v>2040</v>
      </c>
      <c r="K54" s="21"/>
      <c r="L54" s="21"/>
      <c r="M54" s="21"/>
      <c r="N54" s="21"/>
    </row>
    <row r="55" s="1" customFormat="1" ht="30" customHeight="1" spans="1:14">
      <c r="A55" s="11" t="s">
        <v>11</v>
      </c>
      <c r="B55" s="90">
        <v>53</v>
      </c>
      <c r="C55" s="44" t="s">
        <v>118</v>
      </c>
      <c r="D55" s="44">
        <v>1</v>
      </c>
      <c r="E55" s="45" t="s">
        <v>90</v>
      </c>
      <c r="F55" s="91" t="s">
        <v>119</v>
      </c>
      <c r="G55" s="45">
        <v>3604260201153</v>
      </c>
      <c r="H55" s="92">
        <v>450</v>
      </c>
      <c r="I55" s="44">
        <v>0</v>
      </c>
      <c r="J55" s="96">
        <v>450</v>
      </c>
      <c r="K55" s="21"/>
      <c r="L55" s="21"/>
      <c r="M55" s="21"/>
      <c r="N55" s="21"/>
    </row>
    <row r="56" s="1" customFormat="1" ht="30" customHeight="1" spans="1:14">
      <c r="A56" s="11" t="s">
        <v>11</v>
      </c>
      <c r="B56" s="90">
        <v>54</v>
      </c>
      <c r="C56" s="44" t="s">
        <v>120</v>
      </c>
      <c r="D56" s="44">
        <v>1</v>
      </c>
      <c r="E56" s="45" t="s">
        <v>90</v>
      </c>
      <c r="F56" s="91" t="s">
        <v>121</v>
      </c>
      <c r="G56" s="45">
        <v>3604260201154</v>
      </c>
      <c r="H56" s="93">
        <v>480</v>
      </c>
      <c r="I56" s="44">
        <v>90</v>
      </c>
      <c r="J56" s="96">
        <v>570</v>
      </c>
      <c r="K56" s="21"/>
      <c r="L56" s="21"/>
      <c r="M56" s="21"/>
      <c r="N56" s="21"/>
    </row>
    <row r="57" s="1" customFormat="1" ht="30" customHeight="1" spans="1:14">
      <c r="A57" s="11" t="s">
        <v>11</v>
      </c>
      <c r="B57" s="90">
        <v>55</v>
      </c>
      <c r="C57" s="44" t="s">
        <v>122</v>
      </c>
      <c r="D57" s="44">
        <v>1</v>
      </c>
      <c r="E57" s="45" t="s">
        <v>90</v>
      </c>
      <c r="F57" s="91" t="s">
        <v>123</v>
      </c>
      <c r="G57" s="45">
        <v>3604260201156</v>
      </c>
      <c r="H57" s="93">
        <v>480</v>
      </c>
      <c r="I57" s="44">
        <v>0</v>
      </c>
      <c r="J57" s="96">
        <v>480</v>
      </c>
      <c r="K57" s="21"/>
      <c r="L57" s="21"/>
      <c r="M57" s="21"/>
      <c r="N57" s="21"/>
    </row>
    <row r="58" s="1" customFormat="1" ht="30" customHeight="1" spans="1:14">
      <c r="A58" s="11" t="s">
        <v>11</v>
      </c>
      <c r="B58" s="90">
        <v>56</v>
      </c>
      <c r="C58" s="44" t="s">
        <v>124</v>
      </c>
      <c r="D58" s="44">
        <v>2</v>
      </c>
      <c r="E58" s="45" t="s">
        <v>90</v>
      </c>
      <c r="F58" s="91" t="s">
        <v>125</v>
      </c>
      <c r="G58" s="45">
        <v>3604260201158</v>
      </c>
      <c r="H58" s="92">
        <v>900</v>
      </c>
      <c r="I58" s="44">
        <v>0</v>
      </c>
      <c r="J58" s="96">
        <v>900</v>
      </c>
      <c r="K58" s="21"/>
      <c r="L58" s="21"/>
      <c r="M58" s="21"/>
      <c r="N58" s="21"/>
    </row>
    <row r="59" s="1" customFormat="1" ht="30" customHeight="1" spans="1:14">
      <c r="A59" s="11" t="s">
        <v>11</v>
      </c>
      <c r="B59" s="90">
        <v>57</v>
      </c>
      <c r="C59" s="44" t="s">
        <v>126</v>
      </c>
      <c r="D59" s="45">
        <v>2</v>
      </c>
      <c r="E59" s="45" t="s">
        <v>90</v>
      </c>
      <c r="F59" s="91" t="s">
        <v>127</v>
      </c>
      <c r="G59" s="45">
        <v>3604260201161</v>
      </c>
      <c r="H59" s="93">
        <f>490*2</f>
        <v>980</v>
      </c>
      <c r="I59" s="45">
        <v>60</v>
      </c>
      <c r="J59" s="96">
        <v>1040</v>
      </c>
      <c r="K59" s="21"/>
      <c r="L59" s="21"/>
      <c r="M59" s="21"/>
      <c r="N59" s="21"/>
    </row>
    <row r="60" s="1" customFormat="1" ht="30" customHeight="1" spans="1:14">
      <c r="A60" s="11" t="s">
        <v>11</v>
      </c>
      <c r="B60" s="90">
        <v>58</v>
      </c>
      <c r="C60" s="44" t="s">
        <v>128</v>
      </c>
      <c r="D60" s="44">
        <v>1</v>
      </c>
      <c r="E60" s="45" t="s">
        <v>90</v>
      </c>
      <c r="F60" s="91" t="s">
        <v>129</v>
      </c>
      <c r="G60" s="45">
        <v>3604260201162</v>
      </c>
      <c r="H60" s="93">
        <v>510</v>
      </c>
      <c r="I60" s="44">
        <v>90</v>
      </c>
      <c r="J60" s="96">
        <v>600</v>
      </c>
      <c r="K60" s="21"/>
      <c r="L60" s="21"/>
      <c r="M60" s="21"/>
      <c r="N60" s="21"/>
    </row>
    <row r="61" s="1" customFormat="1" ht="30" customHeight="1" spans="1:14">
      <c r="A61" s="11" t="s">
        <v>11</v>
      </c>
      <c r="B61" s="90">
        <v>59</v>
      </c>
      <c r="C61" s="44" t="s">
        <v>130</v>
      </c>
      <c r="D61" s="44">
        <v>1</v>
      </c>
      <c r="E61" s="45" t="s">
        <v>90</v>
      </c>
      <c r="F61" s="91" t="s">
        <v>131</v>
      </c>
      <c r="G61" s="45">
        <v>3604260201164</v>
      </c>
      <c r="H61" s="93">
        <v>530</v>
      </c>
      <c r="I61" s="44">
        <v>300</v>
      </c>
      <c r="J61" s="96">
        <v>830</v>
      </c>
      <c r="K61" s="21"/>
      <c r="L61" s="21"/>
      <c r="M61" s="21"/>
      <c r="N61" s="21"/>
    </row>
    <row r="62" s="1" customFormat="1" ht="30" customHeight="1" spans="1:14">
      <c r="A62" s="11" t="s">
        <v>11</v>
      </c>
      <c r="B62" s="90">
        <v>60</v>
      </c>
      <c r="C62" s="44" t="s">
        <v>132</v>
      </c>
      <c r="D62" s="44">
        <v>1</v>
      </c>
      <c r="E62" s="45" t="s">
        <v>90</v>
      </c>
      <c r="F62" s="91" t="s">
        <v>133</v>
      </c>
      <c r="G62" s="45">
        <v>3604260201166</v>
      </c>
      <c r="H62" s="93">
        <v>460</v>
      </c>
      <c r="I62" s="44">
        <v>120</v>
      </c>
      <c r="J62" s="96">
        <v>580</v>
      </c>
      <c r="K62" s="21"/>
      <c r="L62" s="21"/>
      <c r="M62" s="21"/>
      <c r="N62" s="21"/>
    </row>
    <row r="63" s="1" customFormat="1" ht="30" customHeight="1" spans="1:14">
      <c r="A63" s="11" t="s">
        <v>11</v>
      </c>
      <c r="B63" s="90">
        <v>61</v>
      </c>
      <c r="C63" s="44" t="s">
        <v>134</v>
      </c>
      <c r="D63" s="44">
        <v>1</v>
      </c>
      <c r="E63" s="45" t="s">
        <v>90</v>
      </c>
      <c r="F63" s="91" t="s">
        <v>135</v>
      </c>
      <c r="G63" s="45">
        <v>3604260201167</v>
      </c>
      <c r="H63" s="93">
        <v>480</v>
      </c>
      <c r="I63" s="44">
        <v>0</v>
      </c>
      <c r="J63" s="96">
        <v>480</v>
      </c>
      <c r="K63" s="21"/>
      <c r="L63" s="21"/>
      <c r="M63" s="21"/>
      <c r="N63" s="21"/>
    </row>
    <row r="64" s="1" customFormat="1" ht="30" customHeight="1" spans="1:14">
      <c r="A64" s="11" t="s">
        <v>11</v>
      </c>
      <c r="B64" s="90">
        <v>62</v>
      </c>
      <c r="C64" s="44" t="s">
        <v>136</v>
      </c>
      <c r="D64" s="44">
        <v>1</v>
      </c>
      <c r="E64" s="45" t="s">
        <v>90</v>
      </c>
      <c r="F64" s="91" t="s">
        <v>137</v>
      </c>
      <c r="G64" s="45">
        <v>3604260201168</v>
      </c>
      <c r="H64" s="92">
        <v>480</v>
      </c>
      <c r="I64" s="44">
        <v>0</v>
      </c>
      <c r="J64" s="96">
        <v>480</v>
      </c>
      <c r="K64" s="21"/>
      <c r="L64" s="21"/>
      <c r="M64" s="21"/>
      <c r="N64" s="21"/>
    </row>
    <row r="65" s="1" customFormat="1" ht="30" customHeight="1" spans="1:14">
      <c r="A65" s="11" t="s">
        <v>11</v>
      </c>
      <c r="B65" s="90">
        <v>63</v>
      </c>
      <c r="C65" s="44" t="s">
        <v>138</v>
      </c>
      <c r="D65" s="44">
        <v>2</v>
      </c>
      <c r="E65" s="45" t="s">
        <v>90</v>
      </c>
      <c r="F65" s="91" t="s">
        <v>139</v>
      </c>
      <c r="G65" s="45">
        <v>3604260201169</v>
      </c>
      <c r="H65" s="93">
        <v>860</v>
      </c>
      <c r="I65" s="44">
        <v>60</v>
      </c>
      <c r="J65" s="96">
        <v>920</v>
      </c>
      <c r="K65" s="21"/>
      <c r="L65" s="21"/>
      <c r="M65" s="21"/>
      <c r="N65" s="21"/>
    </row>
    <row r="66" s="1" customFormat="1" ht="30" customHeight="1" spans="1:14">
      <c r="A66" s="11" t="s">
        <v>11</v>
      </c>
      <c r="B66" s="90">
        <v>64</v>
      </c>
      <c r="C66" s="44" t="s">
        <v>140</v>
      </c>
      <c r="D66" s="44">
        <v>1</v>
      </c>
      <c r="E66" s="45" t="s">
        <v>90</v>
      </c>
      <c r="F66" s="91" t="s">
        <v>141</v>
      </c>
      <c r="G66" s="45">
        <v>3604260201174</v>
      </c>
      <c r="H66" s="93">
        <v>500</v>
      </c>
      <c r="I66" s="44">
        <v>60</v>
      </c>
      <c r="J66" s="96">
        <v>560</v>
      </c>
      <c r="K66" s="21"/>
      <c r="L66" s="21"/>
      <c r="M66" s="21"/>
      <c r="N66" s="21"/>
    </row>
    <row r="67" s="1" customFormat="1" ht="30" customHeight="1" spans="1:14">
      <c r="A67" s="11" t="s">
        <v>11</v>
      </c>
      <c r="B67" s="90">
        <v>65</v>
      </c>
      <c r="C67" s="44" t="s">
        <v>142</v>
      </c>
      <c r="D67" s="44">
        <v>4</v>
      </c>
      <c r="E67" s="45" t="s">
        <v>90</v>
      </c>
      <c r="F67" s="91" t="s">
        <v>143</v>
      </c>
      <c r="G67" s="45">
        <v>3604260201182</v>
      </c>
      <c r="H67" s="93">
        <f>500*4</f>
        <v>2000</v>
      </c>
      <c r="I67" s="44">
        <v>240</v>
      </c>
      <c r="J67" s="96">
        <v>2240</v>
      </c>
      <c r="K67" s="21"/>
      <c r="L67" s="21"/>
      <c r="M67" s="21"/>
      <c r="N67" s="21"/>
    </row>
    <row r="68" s="1" customFormat="1" ht="30" customHeight="1" spans="1:14">
      <c r="A68" s="11" t="s">
        <v>11</v>
      </c>
      <c r="B68" s="90">
        <v>66</v>
      </c>
      <c r="C68" s="44" t="s">
        <v>144</v>
      </c>
      <c r="D68" s="44">
        <v>1</v>
      </c>
      <c r="E68" s="45" t="s">
        <v>90</v>
      </c>
      <c r="F68" s="91" t="s">
        <v>145</v>
      </c>
      <c r="G68" s="45">
        <v>3604260201185</v>
      </c>
      <c r="H68" s="92">
        <v>430</v>
      </c>
      <c r="I68" s="44">
        <v>30</v>
      </c>
      <c r="J68" s="96">
        <v>460</v>
      </c>
      <c r="K68" s="21"/>
      <c r="L68" s="21"/>
      <c r="M68" s="21"/>
      <c r="N68" s="21"/>
    </row>
    <row r="69" s="1" customFormat="1" ht="30" customHeight="1" spans="1:14">
      <c r="A69" s="11" t="s">
        <v>11</v>
      </c>
      <c r="B69" s="90">
        <v>67</v>
      </c>
      <c r="C69" s="44" t="s">
        <v>146</v>
      </c>
      <c r="D69" s="44">
        <v>2</v>
      </c>
      <c r="E69" s="45" t="s">
        <v>90</v>
      </c>
      <c r="F69" s="91" t="s">
        <v>147</v>
      </c>
      <c r="G69" s="45">
        <v>3604260201209</v>
      </c>
      <c r="H69" s="93">
        <v>1000</v>
      </c>
      <c r="I69" s="44">
        <v>480</v>
      </c>
      <c r="J69" s="96">
        <v>1480</v>
      </c>
      <c r="K69" s="21"/>
      <c r="L69" s="21"/>
      <c r="M69" s="21"/>
      <c r="N69" s="21"/>
    </row>
    <row r="70" s="1" customFormat="1" ht="30" customHeight="1" spans="1:14">
      <c r="A70" s="11" t="s">
        <v>11</v>
      </c>
      <c r="B70" s="90">
        <v>68</v>
      </c>
      <c r="C70" s="44" t="s">
        <v>148</v>
      </c>
      <c r="D70" s="44">
        <v>1</v>
      </c>
      <c r="E70" s="45" t="s">
        <v>90</v>
      </c>
      <c r="F70" s="91" t="s">
        <v>149</v>
      </c>
      <c r="G70" s="45">
        <v>3604260201212</v>
      </c>
      <c r="H70" s="93">
        <v>480</v>
      </c>
      <c r="I70" s="44">
        <v>0</v>
      </c>
      <c r="J70" s="96">
        <v>480</v>
      </c>
      <c r="K70" s="21"/>
      <c r="L70" s="21"/>
      <c r="M70" s="21"/>
      <c r="N70" s="21"/>
    </row>
    <row r="71" s="1" customFormat="1" ht="30" customHeight="1" spans="1:14">
      <c r="A71" s="11" t="s">
        <v>11</v>
      </c>
      <c r="B71" s="90">
        <v>69</v>
      </c>
      <c r="C71" s="156" t="s">
        <v>150</v>
      </c>
      <c r="D71" s="44">
        <v>2</v>
      </c>
      <c r="E71" s="45" t="s">
        <v>151</v>
      </c>
      <c r="F71" s="91" t="s">
        <v>152</v>
      </c>
      <c r="G71" s="45">
        <v>3604260201039</v>
      </c>
      <c r="H71" s="44">
        <v>1530</v>
      </c>
      <c r="I71" s="44">
        <v>360</v>
      </c>
      <c r="J71" s="96">
        <v>1890</v>
      </c>
      <c r="K71" s="21"/>
      <c r="L71" s="21"/>
      <c r="M71" s="21"/>
      <c r="N71" s="21"/>
    </row>
    <row r="72" s="1" customFormat="1" ht="30" customHeight="1" spans="1:14">
      <c r="A72" s="11" t="s">
        <v>11</v>
      </c>
      <c r="B72" s="90">
        <v>70</v>
      </c>
      <c r="C72" s="44" t="s">
        <v>153</v>
      </c>
      <c r="D72" s="44">
        <v>1</v>
      </c>
      <c r="E72" s="45" t="s">
        <v>151</v>
      </c>
      <c r="F72" s="91" t="s">
        <v>154</v>
      </c>
      <c r="G72" s="45">
        <v>3604260201135</v>
      </c>
      <c r="H72" s="44">
        <v>765</v>
      </c>
      <c r="I72" s="44">
        <v>180</v>
      </c>
      <c r="J72" s="96">
        <v>945</v>
      </c>
      <c r="K72" s="21"/>
      <c r="L72" s="21"/>
      <c r="M72" s="21"/>
      <c r="N72" s="21"/>
    </row>
    <row r="73" s="1" customFormat="1" ht="30" customHeight="1" spans="1:14">
      <c r="A73" s="11" t="s">
        <v>11</v>
      </c>
      <c r="B73" s="90">
        <v>71</v>
      </c>
      <c r="C73" s="44" t="s">
        <v>155</v>
      </c>
      <c r="D73" s="44">
        <v>2</v>
      </c>
      <c r="E73" s="45" t="s">
        <v>151</v>
      </c>
      <c r="F73" s="91" t="s">
        <v>156</v>
      </c>
      <c r="G73" s="45">
        <v>3604260201139</v>
      </c>
      <c r="H73" s="44">
        <v>1530</v>
      </c>
      <c r="I73" s="44">
        <v>360</v>
      </c>
      <c r="J73" s="96">
        <v>1890</v>
      </c>
      <c r="K73" s="21"/>
      <c r="L73" s="21"/>
      <c r="M73" s="21"/>
      <c r="N73" s="21"/>
    </row>
    <row r="74" s="1" customFormat="1" ht="30" customHeight="1" spans="1:14">
      <c r="A74" s="11" t="s">
        <v>11</v>
      </c>
      <c r="B74" s="90">
        <v>72</v>
      </c>
      <c r="C74" s="44" t="s">
        <v>157</v>
      </c>
      <c r="D74" s="44">
        <v>1</v>
      </c>
      <c r="E74" s="45" t="s">
        <v>151</v>
      </c>
      <c r="F74" s="91" t="s">
        <v>158</v>
      </c>
      <c r="G74" s="45">
        <v>3604260201140</v>
      </c>
      <c r="H74" s="44">
        <v>765</v>
      </c>
      <c r="I74" s="44">
        <v>180</v>
      </c>
      <c r="J74" s="96">
        <v>945</v>
      </c>
      <c r="K74" s="21"/>
      <c r="L74" s="21"/>
      <c r="M74" s="21"/>
      <c r="N74" s="21"/>
    </row>
    <row r="75" s="1" customFormat="1" ht="30" customHeight="1" spans="1:14">
      <c r="A75" s="11" t="s">
        <v>11</v>
      </c>
      <c r="B75" s="90">
        <v>73</v>
      </c>
      <c r="C75" s="44" t="s">
        <v>159</v>
      </c>
      <c r="D75" s="44">
        <v>3</v>
      </c>
      <c r="E75" s="45" t="s">
        <v>151</v>
      </c>
      <c r="F75" s="91" t="s">
        <v>160</v>
      </c>
      <c r="G75" s="45">
        <v>3604260201159</v>
      </c>
      <c r="H75" s="44">
        <v>2295</v>
      </c>
      <c r="I75" s="44">
        <v>540</v>
      </c>
      <c r="J75" s="96">
        <v>2835</v>
      </c>
      <c r="K75" s="21"/>
      <c r="L75" s="21"/>
      <c r="M75" s="21"/>
      <c r="N75" s="21"/>
    </row>
    <row r="76" s="1" customFormat="1" ht="30" customHeight="1" spans="1:14">
      <c r="A76" s="11" t="s">
        <v>11</v>
      </c>
      <c r="B76" s="90">
        <v>74</v>
      </c>
      <c r="C76" s="44" t="s">
        <v>161</v>
      </c>
      <c r="D76" s="44">
        <v>1</v>
      </c>
      <c r="E76" s="45" t="s">
        <v>151</v>
      </c>
      <c r="F76" s="91" t="s">
        <v>162</v>
      </c>
      <c r="G76" s="45">
        <v>3604260201179</v>
      </c>
      <c r="H76" s="44">
        <v>765</v>
      </c>
      <c r="I76" s="44">
        <v>180</v>
      </c>
      <c r="J76" s="96">
        <v>945</v>
      </c>
      <c r="K76" s="21"/>
      <c r="L76" s="21"/>
      <c r="M76" s="21"/>
      <c r="N76" s="21"/>
    </row>
    <row r="77" s="1" customFormat="1" ht="30" customHeight="1" spans="1:14">
      <c r="A77" s="11" t="s">
        <v>11</v>
      </c>
      <c r="B77" s="90">
        <v>75</v>
      </c>
      <c r="C77" s="44" t="s">
        <v>163</v>
      </c>
      <c r="D77" s="44">
        <v>2</v>
      </c>
      <c r="E77" s="45" t="s">
        <v>151</v>
      </c>
      <c r="F77" s="91" t="s">
        <v>164</v>
      </c>
      <c r="G77" s="45">
        <v>3604260201184</v>
      </c>
      <c r="H77" s="44">
        <v>1530</v>
      </c>
      <c r="I77" s="44">
        <v>360</v>
      </c>
      <c r="J77" s="96">
        <v>1890</v>
      </c>
      <c r="K77" s="21"/>
      <c r="L77" s="21"/>
      <c r="M77" s="21"/>
      <c r="N77" s="21"/>
    </row>
    <row r="78" s="1" customFormat="1" ht="30" customHeight="1" spans="1:14">
      <c r="A78" s="11" t="s">
        <v>11</v>
      </c>
      <c r="B78" s="90">
        <v>76</v>
      </c>
      <c r="C78" s="44" t="s">
        <v>165</v>
      </c>
      <c r="D78" s="44">
        <v>1</v>
      </c>
      <c r="E78" s="45" t="s">
        <v>151</v>
      </c>
      <c r="F78" s="91" t="s">
        <v>166</v>
      </c>
      <c r="G78" s="45">
        <v>3604260201186</v>
      </c>
      <c r="H78" s="44">
        <v>765</v>
      </c>
      <c r="I78" s="44">
        <v>180</v>
      </c>
      <c r="J78" s="96">
        <v>945</v>
      </c>
      <c r="K78" s="21"/>
      <c r="L78" s="21"/>
      <c r="M78" s="21"/>
      <c r="N78" s="21"/>
    </row>
    <row r="79" s="1" customFormat="1" ht="30" customHeight="1" spans="1:14">
      <c r="A79" s="11" t="s">
        <v>11</v>
      </c>
      <c r="B79" s="90">
        <v>77</v>
      </c>
      <c r="C79" s="44" t="s">
        <v>167</v>
      </c>
      <c r="D79" s="44">
        <v>1</v>
      </c>
      <c r="E79" s="45" t="s">
        <v>151</v>
      </c>
      <c r="F79" s="91" t="s">
        <v>168</v>
      </c>
      <c r="G79" s="45">
        <v>3604260201188</v>
      </c>
      <c r="H79" s="44">
        <v>765</v>
      </c>
      <c r="I79" s="44">
        <v>180</v>
      </c>
      <c r="J79" s="96">
        <v>945</v>
      </c>
      <c r="K79" s="21"/>
      <c r="L79" s="21"/>
      <c r="M79" s="21"/>
      <c r="N79" s="21" t="s">
        <v>169</v>
      </c>
    </row>
    <row r="80" s="1" customFormat="1" ht="30" customHeight="1" spans="1:14">
      <c r="A80" s="11" t="s">
        <v>11</v>
      </c>
      <c r="B80" s="90">
        <v>78</v>
      </c>
      <c r="C80" s="44" t="s">
        <v>170</v>
      </c>
      <c r="D80" s="44">
        <v>1</v>
      </c>
      <c r="E80" s="45" t="s">
        <v>151</v>
      </c>
      <c r="F80" s="91" t="s">
        <v>171</v>
      </c>
      <c r="G80" s="45">
        <v>3604260201189</v>
      </c>
      <c r="H80" s="44">
        <v>765</v>
      </c>
      <c r="I80" s="44">
        <v>180</v>
      </c>
      <c r="J80" s="96">
        <v>945</v>
      </c>
      <c r="K80" s="21"/>
      <c r="L80" s="21"/>
      <c r="M80" s="21"/>
      <c r="N80" s="21"/>
    </row>
    <row r="81" s="1" customFormat="1" ht="30" customHeight="1" spans="1:14">
      <c r="A81" s="11" t="s">
        <v>11</v>
      </c>
      <c r="B81" s="90">
        <v>79</v>
      </c>
      <c r="C81" s="44" t="s">
        <v>172</v>
      </c>
      <c r="D81" s="44">
        <v>1</v>
      </c>
      <c r="E81" s="45" t="s">
        <v>151</v>
      </c>
      <c r="F81" s="91" t="s">
        <v>173</v>
      </c>
      <c r="G81" s="45">
        <v>3604260201191</v>
      </c>
      <c r="H81" s="44">
        <v>765</v>
      </c>
      <c r="I81" s="44">
        <v>180</v>
      </c>
      <c r="J81" s="96">
        <v>945</v>
      </c>
      <c r="K81" s="21"/>
      <c r="L81" s="21"/>
      <c r="M81" s="21"/>
      <c r="N81" s="21"/>
    </row>
    <row r="82" s="1" customFormat="1" ht="30" customHeight="1" spans="1:14">
      <c r="A82" s="11" t="s">
        <v>11</v>
      </c>
      <c r="B82" s="90">
        <v>80</v>
      </c>
      <c r="C82" s="44" t="s">
        <v>174</v>
      </c>
      <c r="D82" s="44">
        <v>3</v>
      </c>
      <c r="E82" s="45" t="s">
        <v>151</v>
      </c>
      <c r="F82" s="91" t="s">
        <v>175</v>
      </c>
      <c r="G82" s="45">
        <v>3604260201192</v>
      </c>
      <c r="H82" s="44">
        <v>2295</v>
      </c>
      <c r="I82" s="44">
        <v>540</v>
      </c>
      <c r="J82" s="96">
        <v>2835</v>
      </c>
      <c r="K82" s="21"/>
      <c r="L82" s="21"/>
      <c r="M82" s="21"/>
      <c r="N82" s="21"/>
    </row>
    <row r="83" s="1" customFormat="1" ht="30" customHeight="1" spans="1:14">
      <c r="A83" s="11" t="s">
        <v>11</v>
      </c>
      <c r="B83" s="90">
        <v>81</v>
      </c>
      <c r="C83" s="44" t="s">
        <v>176</v>
      </c>
      <c r="D83" s="44">
        <v>1</v>
      </c>
      <c r="E83" s="45" t="s">
        <v>151</v>
      </c>
      <c r="F83" s="91" t="s">
        <v>177</v>
      </c>
      <c r="G83" s="45">
        <v>3604260201193</v>
      </c>
      <c r="H83" s="44">
        <v>765</v>
      </c>
      <c r="I83" s="44">
        <v>180</v>
      </c>
      <c r="J83" s="96">
        <v>945</v>
      </c>
      <c r="K83" s="21"/>
      <c r="L83" s="21"/>
      <c r="M83" s="21"/>
      <c r="N83" s="21"/>
    </row>
    <row r="84" s="1" customFormat="1" ht="30" customHeight="1" spans="1:14">
      <c r="A84" s="11" t="s">
        <v>11</v>
      </c>
      <c r="B84" s="90">
        <v>82</v>
      </c>
      <c r="C84" s="44" t="s">
        <v>178</v>
      </c>
      <c r="D84" s="44">
        <v>1</v>
      </c>
      <c r="E84" s="45" t="s">
        <v>151</v>
      </c>
      <c r="F84" s="91" t="s">
        <v>179</v>
      </c>
      <c r="G84" s="45">
        <v>3604260201194</v>
      </c>
      <c r="H84" s="44">
        <v>765</v>
      </c>
      <c r="I84" s="44">
        <v>180</v>
      </c>
      <c r="J84" s="96">
        <v>945</v>
      </c>
      <c r="K84" s="21"/>
      <c r="L84" s="21"/>
      <c r="M84" s="21"/>
      <c r="N84" s="21"/>
    </row>
    <row r="85" s="1" customFormat="1" ht="30" customHeight="1" spans="1:14">
      <c r="A85" s="11" t="s">
        <v>11</v>
      </c>
      <c r="B85" s="90">
        <v>83</v>
      </c>
      <c r="C85" s="44" t="s">
        <v>180</v>
      </c>
      <c r="D85" s="44">
        <v>1</v>
      </c>
      <c r="E85" s="45" t="s">
        <v>151</v>
      </c>
      <c r="F85" s="91" t="s">
        <v>181</v>
      </c>
      <c r="G85" s="45">
        <v>3604260201195</v>
      </c>
      <c r="H85" s="44">
        <v>765</v>
      </c>
      <c r="I85" s="44">
        <v>180</v>
      </c>
      <c r="J85" s="96">
        <v>945</v>
      </c>
      <c r="K85" s="21"/>
      <c r="L85" s="21"/>
      <c r="M85" s="21"/>
      <c r="N85" s="21"/>
    </row>
    <row r="86" s="1" customFormat="1" ht="30" customHeight="1" spans="1:14">
      <c r="A86" s="11" t="s">
        <v>11</v>
      </c>
      <c r="B86" s="90">
        <v>84</v>
      </c>
      <c r="C86" s="44" t="s">
        <v>182</v>
      </c>
      <c r="D86" s="44">
        <v>1</v>
      </c>
      <c r="E86" s="45" t="s">
        <v>151</v>
      </c>
      <c r="F86" s="91" t="s">
        <v>183</v>
      </c>
      <c r="G86" s="45">
        <v>3604260201196</v>
      </c>
      <c r="H86" s="44">
        <v>765</v>
      </c>
      <c r="I86" s="44">
        <v>180</v>
      </c>
      <c r="J86" s="96">
        <v>945</v>
      </c>
      <c r="K86" s="21"/>
      <c r="L86" s="21"/>
      <c r="M86" s="21"/>
      <c r="N86" s="21"/>
    </row>
    <row r="87" s="1" customFormat="1" ht="30" customHeight="1" spans="1:14">
      <c r="A87" s="11" t="s">
        <v>11</v>
      </c>
      <c r="B87" s="90">
        <v>85</v>
      </c>
      <c r="C87" s="44" t="s">
        <v>184</v>
      </c>
      <c r="D87" s="44">
        <v>1</v>
      </c>
      <c r="E87" s="45" t="s">
        <v>151</v>
      </c>
      <c r="F87" s="91" t="s">
        <v>185</v>
      </c>
      <c r="G87" s="45">
        <v>3604260201197</v>
      </c>
      <c r="H87" s="44">
        <v>765</v>
      </c>
      <c r="I87" s="44">
        <v>180</v>
      </c>
      <c r="J87" s="96">
        <v>945</v>
      </c>
      <c r="K87" s="21"/>
      <c r="L87" s="21"/>
      <c r="M87" s="21"/>
      <c r="N87" s="21"/>
    </row>
    <row r="88" s="1" customFormat="1" ht="30" customHeight="1" spans="1:14">
      <c r="A88" s="11" t="s">
        <v>11</v>
      </c>
      <c r="B88" s="90">
        <v>86</v>
      </c>
      <c r="C88" s="44" t="s">
        <v>186</v>
      </c>
      <c r="D88" s="44">
        <v>1</v>
      </c>
      <c r="E88" s="45" t="s">
        <v>151</v>
      </c>
      <c r="F88" s="91" t="s">
        <v>187</v>
      </c>
      <c r="G88" s="45">
        <v>3604260201198</v>
      </c>
      <c r="H88" s="44">
        <v>765</v>
      </c>
      <c r="I88" s="44">
        <v>180</v>
      </c>
      <c r="J88" s="96">
        <v>945</v>
      </c>
      <c r="K88" s="21"/>
      <c r="L88" s="21"/>
      <c r="M88" s="21"/>
      <c r="N88" s="21"/>
    </row>
    <row r="89" s="1" customFormat="1" ht="30" customHeight="1" spans="1:14">
      <c r="A89" s="11" t="s">
        <v>11</v>
      </c>
      <c r="B89" s="90">
        <v>87</v>
      </c>
      <c r="C89" s="44" t="s">
        <v>188</v>
      </c>
      <c r="D89" s="44">
        <v>1</v>
      </c>
      <c r="E89" s="45" t="s">
        <v>151</v>
      </c>
      <c r="F89" s="91" t="s">
        <v>189</v>
      </c>
      <c r="G89" s="45">
        <v>3604260201199</v>
      </c>
      <c r="H89" s="44">
        <v>765</v>
      </c>
      <c r="I89" s="44">
        <v>180</v>
      </c>
      <c r="J89" s="96">
        <v>945</v>
      </c>
      <c r="K89" s="21"/>
      <c r="L89" s="21"/>
      <c r="M89" s="21"/>
      <c r="N89" s="21"/>
    </row>
    <row r="90" s="1" customFormat="1" ht="30" customHeight="1" spans="1:14">
      <c r="A90" s="11" t="s">
        <v>11</v>
      </c>
      <c r="B90" s="90">
        <v>88</v>
      </c>
      <c r="C90" s="44" t="s">
        <v>190</v>
      </c>
      <c r="D90" s="44">
        <v>1</v>
      </c>
      <c r="E90" s="45" t="s">
        <v>151</v>
      </c>
      <c r="F90" s="91" t="s">
        <v>191</v>
      </c>
      <c r="G90" s="45">
        <v>3604260201201</v>
      </c>
      <c r="H90" s="44">
        <v>765</v>
      </c>
      <c r="I90" s="44">
        <v>180</v>
      </c>
      <c r="J90" s="96">
        <v>945</v>
      </c>
      <c r="K90" s="21"/>
      <c r="L90" s="21"/>
      <c r="M90" s="21"/>
      <c r="N90" s="21"/>
    </row>
    <row r="91" s="1" customFormat="1" ht="30" customHeight="1" spans="1:14">
      <c r="A91" s="11" t="s">
        <v>11</v>
      </c>
      <c r="B91" s="90">
        <v>89</v>
      </c>
      <c r="C91" s="44" t="s">
        <v>192</v>
      </c>
      <c r="D91" s="44">
        <v>2</v>
      </c>
      <c r="E91" s="45" t="s">
        <v>151</v>
      </c>
      <c r="F91" s="91" t="s">
        <v>193</v>
      </c>
      <c r="G91" s="45">
        <v>3604260201202</v>
      </c>
      <c r="H91" s="44">
        <v>1530</v>
      </c>
      <c r="I91" s="44">
        <v>360</v>
      </c>
      <c r="J91" s="96">
        <v>1890</v>
      </c>
      <c r="K91" s="21"/>
      <c r="L91" s="21"/>
      <c r="M91" s="21"/>
      <c r="N91" s="21"/>
    </row>
    <row r="92" s="1" customFormat="1" ht="30" customHeight="1" spans="1:14">
      <c r="A92" s="11" t="s">
        <v>11</v>
      </c>
      <c r="B92" s="90">
        <v>90</v>
      </c>
      <c r="C92" s="44" t="s">
        <v>194</v>
      </c>
      <c r="D92" s="44">
        <v>1</v>
      </c>
      <c r="E92" s="45" t="s">
        <v>151</v>
      </c>
      <c r="F92" s="91" t="s">
        <v>195</v>
      </c>
      <c r="G92" s="45">
        <v>3604260201203</v>
      </c>
      <c r="H92" s="44">
        <v>765</v>
      </c>
      <c r="I92" s="44">
        <v>180</v>
      </c>
      <c r="J92" s="96">
        <v>945</v>
      </c>
      <c r="K92" s="21"/>
      <c r="L92" s="21"/>
      <c r="M92" s="21"/>
      <c r="N92" s="21"/>
    </row>
    <row r="93" s="1" customFormat="1" ht="30" customHeight="1" spans="1:14">
      <c r="A93" s="11" t="s">
        <v>11</v>
      </c>
      <c r="B93" s="90">
        <v>91</v>
      </c>
      <c r="C93" s="44" t="s">
        <v>196</v>
      </c>
      <c r="D93" s="44">
        <v>1</v>
      </c>
      <c r="E93" s="45" t="s">
        <v>151</v>
      </c>
      <c r="F93" s="91" t="s">
        <v>197</v>
      </c>
      <c r="G93" s="45">
        <v>3604260201204</v>
      </c>
      <c r="H93" s="44">
        <v>765</v>
      </c>
      <c r="I93" s="44">
        <v>180</v>
      </c>
      <c r="J93" s="96">
        <v>945</v>
      </c>
      <c r="K93" s="21"/>
      <c r="L93" s="21"/>
      <c r="M93" s="21"/>
      <c r="N93" s="21"/>
    </row>
    <row r="94" s="1" customFormat="1" ht="30" customHeight="1" spans="1:14">
      <c r="A94" s="11" t="s">
        <v>11</v>
      </c>
      <c r="B94" s="90">
        <v>92</v>
      </c>
      <c r="C94" s="44" t="s">
        <v>198</v>
      </c>
      <c r="D94" s="44">
        <v>1</v>
      </c>
      <c r="E94" s="45" t="s">
        <v>151</v>
      </c>
      <c r="F94" s="91" t="s">
        <v>199</v>
      </c>
      <c r="G94" s="45">
        <v>3604260201205</v>
      </c>
      <c r="H94" s="44">
        <v>765</v>
      </c>
      <c r="I94" s="44">
        <v>180</v>
      </c>
      <c r="J94" s="96">
        <v>945</v>
      </c>
      <c r="K94" s="21"/>
      <c r="L94" s="21"/>
      <c r="M94" s="21"/>
      <c r="N94" s="21"/>
    </row>
    <row r="95" s="1" customFormat="1" ht="30" customHeight="1" spans="1:14">
      <c r="A95" s="11" t="s">
        <v>11</v>
      </c>
      <c r="B95" s="90">
        <v>93</v>
      </c>
      <c r="C95" s="44" t="s">
        <v>200</v>
      </c>
      <c r="D95" s="45">
        <v>1</v>
      </c>
      <c r="E95" s="45" t="s">
        <v>151</v>
      </c>
      <c r="F95" s="91" t="s">
        <v>201</v>
      </c>
      <c r="G95" s="45">
        <v>3604260201206</v>
      </c>
      <c r="H95" s="44">
        <v>765</v>
      </c>
      <c r="I95" s="44">
        <v>180</v>
      </c>
      <c r="J95" s="96">
        <v>945</v>
      </c>
      <c r="K95" s="21"/>
      <c r="L95" s="21"/>
      <c r="M95" s="21"/>
      <c r="N95" s="21"/>
    </row>
    <row r="96" s="1" customFormat="1" ht="30" customHeight="1" spans="1:14">
      <c r="A96" s="11" t="s">
        <v>11</v>
      </c>
      <c r="B96" s="90">
        <v>94</v>
      </c>
      <c r="C96" s="98" t="s">
        <v>202</v>
      </c>
      <c r="D96" s="99">
        <v>2</v>
      </c>
      <c r="E96" s="45" t="s">
        <v>151</v>
      </c>
      <c r="F96" s="100" t="s">
        <v>203</v>
      </c>
      <c r="G96" s="45">
        <v>3604260201210</v>
      </c>
      <c r="H96" s="44">
        <v>1530</v>
      </c>
      <c r="I96" s="44">
        <v>360</v>
      </c>
      <c r="J96" s="96">
        <v>1890</v>
      </c>
      <c r="K96" s="21"/>
      <c r="L96" s="21"/>
      <c r="M96" s="21"/>
      <c r="N96" s="21"/>
    </row>
    <row r="97" s="1" customFormat="1" ht="30" customHeight="1" spans="1:10">
      <c r="A97" s="11" t="s">
        <v>204</v>
      </c>
      <c r="B97" s="44">
        <v>1</v>
      </c>
      <c r="C97" s="44" t="s">
        <v>205</v>
      </c>
      <c r="D97" s="44">
        <v>1</v>
      </c>
      <c r="E97" s="45" t="s">
        <v>13</v>
      </c>
      <c r="F97" s="101" t="s">
        <v>206</v>
      </c>
      <c r="G97" s="45">
        <v>36042603004</v>
      </c>
      <c r="H97" s="93">
        <f>390+30</f>
        <v>420</v>
      </c>
      <c r="I97" s="44">
        <v>90</v>
      </c>
      <c r="J97" s="111">
        <v>510</v>
      </c>
    </row>
    <row r="98" s="1" customFormat="1" ht="30" customHeight="1" spans="1:10">
      <c r="A98" s="11" t="s">
        <v>204</v>
      </c>
      <c r="B98" s="44">
        <v>2</v>
      </c>
      <c r="C98" s="44" t="s">
        <v>207</v>
      </c>
      <c r="D98" s="44">
        <v>2</v>
      </c>
      <c r="E98" s="45" t="s">
        <v>13</v>
      </c>
      <c r="F98" s="101" t="s">
        <v>208</v>
      </c>
      <c r="G98" s="45">
        <v>36042603013</v>
      </c>
      <c r="H98" s="93">
        <f>780+60</f>
        <v>840</v>
      </c>
      <c r="I98" s="44">
        <v>180</v>
      </c>
      <c r="J98" s="111">
        <v>1020</v>
      </c>
    </row>
    <row r="99" s="1" customFormat="1" ht="30" customHeight="1" spans="1:10">
      <c r="A99" s="11" t="s">
        <v>204</v>
      </c>
      <c r="B99" s="44">
        <v>3</v>
      </c>
      <c r="C99" s="44" t="s">
        <v>209</v>
      </c>
      <c r="D99" s="44">
        <v>1</v>
      </c>
      <c r="E99" s="45" t="s">
        <v>13</v>
      </c>
      <c r="F99" s="101" t="s">
        <v>210</v>
      </c>
      <c r="G99" s="45">
        <v>36042603056</v>
      </c>
      <c r="H99" s="93">
        <v>340</v>
      </c>
      <c r="I99" s="44">
        <v>30</v>
      </c>
      <c r="J99" s="111">
        <v>370</v>
      </c>
    </row>
    <row r="100" s="1" customFormat="1" ht="30" customHeight="1" spans="1:10">
      <c r="A100" s="11" t="s">
        <v>204</v>
      </c>
      <c r="B100" s="44">
        <v>4</v>
      </c>
      <c r="C100" s="44" t="s">
        <v>211</v>
      </c>
      <c r="D100" s="44">
        <v>2</v>
      </c>
      <c r="E100" s="45" t="s">
        <v>13</v>
      </c>
      <c r="F100" s="101" t="s">
        <v>212</v>
      </c>
      <c r="G100" s="45">
        <v>36042603063</v>
      </c>
      <c r="H100" s="93">
        <v>800</v>
      </c>
      <c r="I100" s="44">
        <v>180</v>
      </c>
      <c r="J100" s="111">
        <v>980</v>
      </c>
    </row>
    <row r="101" s="1" customFormat="1" ht="30" customHeight="1" spans="1:10">
      <c r="A101" s="11" t="s">
        <v>204</v>
      </c>
      <c r="B101" s="44">
        <v>5</v>
      </c>
      <c r="C101" s="44" t="s">
        <v>213</v>
      </c>
      <c r="D101" s="44">
        <v>1</v>
      </c>
      <c r="E101" s="45" t="s">
        <v>13</v>
      </c>
      <c r="F101" s="101" t="s">
        <v>214</v>
      </c>
      <c r="G101" s="45">
        <v>36042603065</v>
      </c>
      <c r="H101" s="93">
        <v>420</v>
      </c>
      <c r="I101" s="44">
        <v>90</v>
      </c>
      <c r="J101" s="111">
        <v>510</v>
      </c>
    </row>
    <row r="102" s="1" customFormat="1" ht="30" customHeight="1" spans="1:10">
      <c r="A102" s="11" t="s">
        <v>204</v>
      </c>
      <c r="B102" s="44">
        <v>6</v>
      </c>
      <c r="C102" s="44" t="s">
        <v>215</v>
      </c>
      <c r="D102" s="44">
        <v>1</v>
      </c>
      <c r="E102" s="45" t="s">
        <v>13</v>
      </c>
      <c r="F102" s="101" t="s">
        <v>216</v>
      </c>
      <c r="G102" s="45">
        <v>36042603067</v>
      </c>
      <c r="H102" s="93">
        <v>420</v>
      </c>
      <c r="I102" s="44">
        <v>90</v>
      </c>
      <c r="J102" s="111">
        <v>510</v>
      </c>
    </row>
    <row r="103" s="1" customFormat="1" ht="30" customHeight="1" spans="1:10">
      <c r="A103" s="11" t="s">
        <v>204</v>
      </c>
      <c r="B103" s="44">
        <v>7</v>
      </c>
      <c r="C103" s="44" t="s">
        <v>217</v>
      </c>
      <c r="D103" s="44">
        <v>3</v>
      </c>
      <c r="E103" s="45" t="s">
        <v>13</v>
      </c>
      <c r="F103" s="101" t="s">
        <v>218</v>
      </c>
      <c r="G103" s="45">
        <v>36042603114</v>
      </c>
      <c r="H103" s="93">
        <v>1260</v>
      </c>
      <c r="I103" s="44">
        <v>360</v>
      </c>
      <c r="J103" s="111">
        <v>1620</v>
      </c>
    </row>
    <row r="104" s="1" customFormat="1" ht="30" customHeight="1" spans="1:10">
      <c r="A104" s="11" t="s">
        <v>204</v>
      </c>
      <c r="B104" s="44">
        <v>8</v>
      </c>
      <c r="C104" s="44" t="s">
        <v>219</v>
      </c>
      <c r="D104" s="44">
        <v>2</v>
      </c>
      <c r="E104" s="45" t="s">
        <v>13</v>
      </c>
      <c r="F104" s="101" t="s">
        <v>220</v>
      </c>
      <c r="G104" s="45">
        <v>36042603121</v>
      </c>
      <c r="H104" s="93">
        <v>800</v>
      </c>
      <c r="I104" s="44">
        <v>60</v>
      </c>
      <c r="J104" s="111">
        <v>860</v>
      </c>
    </row>
    <row r="105" s="1" customFormat="1" ht="30" customHeight="1" spans="1:10">
      <c r="A105" s="11" t="s">
        <v>204</v>
      </c>
      <c r="B105" s="44">
        <v>9</v>
      </c>
      <c r="C105" s="44" t="s">
        <v>221</v>
      </c>
      <c r="D105" s="44">
        <v>2</v>
      </c>
      <c r="E105" s="45" t="s">
        <v>13</v>
      </c>
      <c r="F105" s="102" t="s">
        <v>222</v>
      </c>
      <c r="G105" s="45">
        <v>36042603128</v>
      </c>
      <c r="H105" s="93">
        <f t="shared" ref="H105:H108" si="0">780+60</f>
        <v>840</v>
      </c>
      <c r="I105" s="44">
        <v>180</v>
      </c>
      <c r="J105" s="111">
        <v>1020</v>
      </c>
    </row>
    <row r="106" s="1" customFormat="1" ht="30" customHeight="1" spans="1:10">
      <c r="A106" s="11" t="s">
        <v>204</v>
      </c>
      <c r="B106" s="44">
        <v>10</v>
      </c>
      <c r="C106" s="44" t="s">
        <v>223</v>
      </c>
      <c r="D106" s="44">
        <v>1</v>
      </c>
      <c r="E106" s="45" t="s">
        <v>13</v>
      </c>
      <c r="F106" s="101" t="s">
        <v>224</v>
      </c>
      <c r="G106" s="45">
        <v>36042603129</v>
      </c>
      <c r="H106" s="93">
        <f>390+30</f>
        <v>420</v>
      </c>
      <c r="I106" s="44">
        <v>90</v>
      </c>
      <c r="J106" s="111">
        <v>510</v>
      </c>
    </row>
    <row r="107" s="1" customFormat="1" ht="30" customHeight="1" spans="1:10">
      <c r="A107" s="11" t="s">
        <v>204</v>
      </c>
      <c r="B107" s="44">
        <v>11</v>
      </c>
      <c r="C107" s="44" t="s">
        <v>225</v>
      </c>
      <c r="D107" s="44">
        <v>2</v>
      </c>
      <c r="E107" s="45" t="s">
        <v>13</v>
      </c>
      <c r="F107" s="101" t="s">
        <v>226</v>
      </c>
      <c r="G107" s="45">
        <v>36042603130</v>
      </c>
      <c r="H107" s="93">
        <f t="shared" si="0"/>
        <v>840</v>
      </c>
      <c r="I107" s="44">
        <v>180</v>
      </c>
      <c r="J107" s="111">
        <v>1020</v>
      </c>
    </row>
    <row r="108" s="1" customFormat="1" ht="30" customHeight="1" spans="1:10">
      <c r="A108" s="11" t="s">
        <v>204</v>
      </c>
      <c r="B108" s="44">
        <v>12</v>
      </c>
      <c r="C108" s="44" t="s">
        <v>227</v>
      </c>
      <c r="D108" s="44">
        <v>2</v>
      </c>
      <c r="E108" s="45" t="s">
        <v>13</v>
      </c>
      <c r="F108" s="101" t="s">
        <v>228</v>
      </c>
      <c r="G108" s="45">
        <v>36042603139</v>
      </c>
      <c r="H108" s="93">
        <f t="shared" si="0"/>
        <v>840</v>
      </c>
      <c r="I108" s="44">
        <v>180</v>
      </c>
      <c r="J108" s="111">
        <v>1020</v>
      </c>
    </row>
    <row r="109" s="1" customFormat="1" ht="30" customHeight="1" spans="1:10">
      <c r="A109" s="11" t="s">
        <v>204</v>
      </c>
      <c r="B109" s="44">
        <v>13</v>
      </c>
      <c r="C109" s="44" t="s">
        <v>229</v>
      </c>
      <c r="D109" s="44">
        <v>4</v>
      </c>
      <c r="E109" s="45" t="s">
        <v>13</v>
      </c>
      <c r="F109" s="157" t="s">
        <v>230</v>
      </c>
      <c r="G109" s="45">
        <v>36042603144</v>
      </c>
      <c r="H109" s="93">
        <v>1600</v>
      </c>
      <c r="I109" s="44">
        <v>360</v>
      </c>
      <c r="J109" s="111">
        <v>1960</v>
      </c>
    </row>
    <row r="110" s="1" customFormat="1" ht="30" customHeight="1" spans="1:10">
      <c r="A110" s="11" t="s">
        <v>204</v>
      </c>
      <c r="B110" s="44">
        <v>14</v>
      </c>
      <c r="C110" s="44" t="s">
        <v>231</v>
      </c>
      <c r="D110" s="44">
        <v>3</v>
      </c>
      <c r="E110" s="45" t="s">
        <v>13</v>
      </c>
      <c r="F110" s="157" t="s">
        <v>232</v>
      </c>
      <c r="G110" s="45">
        <v>36042603145</v>
      </c>
      <c r="H110" s="93">
        <v>1260</v>
      </c>
      <c r="I110" s="44">
        <v>270</v>
      </c>
      <c r="J110" s="111">
        <v>1530</v>
      </c>
    </row>
    <row r="111" s="1" customFormat="1" ht="30" customHeight="1" spans="1:10">
      <c r="A111" s="11" t="s">
        <v>204</v>
      </c>
      <c r="B111" s="44">
        <v>15</v>
      </c>
      <c r="C111" s="44" t="s">
        <v>233</v>
      </c>
      <c r="D111" s="44">
        <v>5</v>
      </c>
      <c r="E111" s="45" t="s">
        <v>13</v>
      </c>
      <c r="F111" s="157" t="s">
        <v>234</v>
      </c>
      <c r="G111" s="45">
        <v>36042603146</v>
      </c>
      <c r="H111" s="93">
        <v>1900</v>
      </c>
      <c r="I111" s="44">
        <v>1200</v>
      </c>
      <c r="J111" s="111">
        <v>3100</v>
      </c>
    </row>
    <row r="112" s="1" customFormat="1" ht="30" customHeight="1" spans="1:10">
      <c r="A112" s="11" t="s">
        <v>204</v>
      </c>
      <c r="B112" s="44">
        <v>16</v>
      </c>
      <c r="C112" s="44" t="s">
        <v>235</v>
      </c>
      <c r="D112" s="44">
        <v>5</v>
      </c>
      <c r="E112" s="45" t="s">
        <v>13</v>
      </c>
      <c r="F112" s="103" t="s">
        <v>236</v>
      </c>
      <c r="G112" s="45">
        <v>36042603147</v>
      </c>
      <c r="H112" s="93">
        <v>2100</v>
      </c>
      <c r="I112" s="44">
        <v>1050</v>
      </c>
      <c r="J112" s="111">
        <v>3150</v>
      </c>
    </row>
    <row r="113" s="1" customFormat="1" ht="30" customHeight="1" spans="1:10">
      <c r="A113" s="11" t="s">
        <v>204</v>
      </c>
      <c r="B113" s="44">
        <v>17</v>
      </c>
      <c r="C113" s="44" t="s">
        <v>237</v>
      </c>
      <c r="D113" s="44">
        <v>1</v>
      </c>
      <c r="E113" s="45" t="s">
        <v>13</v>
      </c>
      <c r="F113" s="103" t="s">
        <v>236</v>
      </c>
      <c r="G113" s="45">
        <v>36042603118</v>
      </c>
      <c r="H113" s="93">
        <v>420</v>
      </c>
      <c r="I113" s="44">
        <v>180</v>
      </c>
      <c r="J113" s="111">
        <v>600</v>
      </c>
    </row>
    <row r="114" s="1" customFormat="1" ht="30" customHeight="1" spans="1:10">
      <c r="A114" s="11" t="s">
        <v>204</v>
      </c>
      <c r="B114" s="44">
        <v>18</v>
      </c>
      <c r="C114" s="44" t="s">
        <v>238</v>
      </c>
      <c r="D114" s="44">
        <v>2</v>
      </c>
      <c r="E114" s="45" t="s">
        <v>90</v>
      </c>
      <c r="F114" s="101" t="s">
        <v>239</v>
      </c>
      <c r="G114" s="45">
        <v>36042603001</v>
      </c>
      <c r="H114" s="93">
        <v>1100</v>
      </c>
      <c r="I114" s="44">
        <v>360</v>
      </c>
      <c r="J114" s="111">
        <v>1460</v>
      </c>
    </row>
    <row r="115" s="1" customFormat="1" ht="30" customHeight="1" spans="1:10">
      <c r="A115" s="11" t="s">
        <v>204</v>
      </c>
      <c r="B115" s="44">
        <v>19</v>
      </c>
      <c r="C115" s="44" t="s">
        <v>240</v>
      </c>
      <c r="D115" s="44">
        <v>1</v>
      </c>
      <c r="E115" s="45" t="s">
        <v>90</v>
      </c>
      <c r="F115" s="101" t="s">
        <v>241</v>
      </c>
      <c r="G115" s="45">
        <v>36042603023</v>
      </c>
      <c r="H115" s="93">
        <v>550</v>
      </c>
      <c r="I115" s="44">
        <v>150</v>
      </c>
      <c r="J115" s="111">
        <v>700</v>
      </c>
    </row>
    <row r="116" s="1" customFormat="1" ht="30" customHeight="1" spans="1:10">
      <c r="A116" s="11" t="s">
        <v>204</v>
      </c>
      <c r="B116" s="44">
        <v>20</v>
      </c>
      <c r="C116" s="44" t="s">
        <v>242</v>
      </c>
      <c r="D116" s="44">
        <v>1</v>
      </c>
      <c r="E116" s="45" t="s">
        <v>90</v>
      </c>
      <c r="F116" s="101" t="s">
        <v>243</v>
      </c>
      <c r="G116" s="45">
        <v>36042603038</v>
      </c>
      <c r="H116" s="93">
        <v>550</v>
      </c>
      <c r="I116" s="44">
        <v>150</v>
      </c>
      <c r="J116" s="111">
        <v>700</v>
      </c>
    </row>
    <row r="117" s="1" customFormat="1" ht="30" customHeight="1" spans="1:10">
      <c r="A117" s="11" t="s">
        <v>204</v>
      </c>
      <c r="B117" s="44">
        <v>21</v>
      </c>
      <c r="C117" s="44" t="s">
        <v>244</v>
      </c>
      <c r="D117" s="44">
        <v>1</v>
      </c>
      <c r="E117" s="45" t="s">
        <v>90</v>
      </c>
      <c r="F117" s="101" t="s">
        <v>234</v>
      </c>
      <c r="G117" s="45">
        <v>36042603048</v>
      </c>
      <c r="H117" s="93">
        <v>550</v>
      </c>
      <c r="I117" s="44">
        <v>300</v>
      </c>
      <c r="J117" s="111">
        <v>850</v>
      </c>
    </row>
    <row r="118" s="1" customFormat="1" ht="30" customHeight="1" spans="1:10">
      <c r="A118" s="11" t="s">
        <v>204</v>
      </c>
      <c r="B118" s="44">
        <v>22</v>
      </c>
      <c r="C118" s="44" t="s">
        <v>245</v>
      </c>
      <c r="D118" s="44">
        <v>1</v>
      </c>
      <c r="E118" s="45" t="s">
        <v>90</v>
      </c>
      <c r="F118" s="101" t="s">
        <v>246</v>
      </c>
      <c r="G118" s="45">
        <v>36042603064</v>
      </c>
      <c r="H118" s="93">
        <v>550</v>
      </c>
      <c r="I118" s="44">
        <v>270</v>
      </c>
      <c r="J118" s="111">
        <v>820</v>
      </c>
    </row>
    <row r="119" s="1" customFormat="1" ht="30" customHeight="1" spans="1:10">
      <c r="A119" s="11" t="s">
        <v>204</v>
      </c>
      <c r="B119" s="44">
        <v>23</v>
      </c>
      <c r="C119" s="44" t="s">
        <v>247</v>
      </c>
      <c r="D119" s="44">
        <v>2</v>
      </c>
      <c r="E119" s="45" t="s">
        <v>90</v>
      </c>
      <c r="F119" s="101" t="s">
        <v>248</v>
      </c>
      <c r="G119" s="45">
        <v>36042603069</v>
      </c>
      <c r="H119" s="93">
        <v>1080</v>
      </c>
      <c r="I119" s="44">
        <v>420</v>
      </c>
      <c r="J119" s="111">
        <v>1500</v>
      </c>
    </row>
    <row r="120" s="1" customFormat="1" ht="30" customHeight="1" spans="1:10">
      <c r="A120" s="11" t="s">
        <v>204</v>
      </c>
      <c r="B120" s="44">
        <v>24</v>
      </c>
      <c r="C120" s="44" t="s">
        <v>249</v>
      </c>
      <c r="D120" s="44">
        <v>2</v>
      </c>
      <c r="E120" s="45" t="s">
        <v>90</v>
      </c>
      <c r="F120" s="101" t="s">
        <v>250</v>
      </c>
      <c r="G120" s="45">
        <v>36042603070</v>
      </c>
      <c r="H120" s="93">
        <v>1080</v>
      </c>
      <c r="I120" s="44">
        <v>300</v>
      </c>
      <c r="J120" s="111">
        <v>1380</v>
      </c>
    </row>
    <row r="121" s="1" customFormat="1" ht="30" customHeight="1" spans="1:10">
      <c r="A121" s="11" t="s">
        <v>204</v>
      </c>
      <c r="B121" s="44">
        <v>25</v>
      </c>
      <c r="C121" s="44" t="s">
        <v>251</v>
      </c>
      <c r="D121" s="44">
        <v>1</v>
      </c>
      <c r="E121" s="45" t="s">
        <v>90</v>
      </c>
      <c r="F121" s="101" t="s">
        <v>252</v>
      </c>
      <c r="G121" s="45">
        <v>36042603085</v>
      </c>
      <c r="H121" s="93">
        <v>530</v>
      </c>
      <c r="I121" s="44">
        <v>150</v>
      </c>
      <c r="J121" s="111">
        <v>680</v>
      </c>
    </row>
    <row r="122" s="1" customFormat="1" ht="30" customHeight="1" spans="1:10">
      <c r="A122" s="11" t="s">
        <v>204</v>
      </c>
      <c r="B122" s="44">
        <v>26</v>
      </c>
      <c r="C122" s="44" t="s">
        <v>253</v>
      </c>
      <c r="D122" s="44">
        <v>2</v>
      </c>
      <c r="E122" s="45" t="s">
        <v>90</v>
      </c>
      <c r="F122" s="101" t="s">
        <v>254</v>
      </c>
      <c r="G122" s="45">
        <v>36042603092</v>
      </c>
      <c r="H122" s="93">
        <v>1080</v>
      </c>
      <c r="I122" s="44">
        <v>300</v>
      </c>
      <c r="J122" s="111">
        <v>1380</v>
      </c>
    </row>
    <row r="123" s="1" customFormat="1" ht="30" customHeight="1" spans="1:10">
      <c r="A123" s="11" t="s">
        <v>204</v>
      </c>
      <c r="B123" s="44">
        <v>27</v>
      </c>
      <c r="C123" s="44" t="s">
        <v>255</v>
      </c>
      <c r="D123" s="44">
        <v>2</v>
      </c>
      <c r="E123" s="45" t="s">
        <v>90</v>
      </c>
      <c r="F123" s="101" t="s">
        <v>256</v>
      </c>
      <c r="G123" s="45">
        <v>36042603105</v>
      </c>
      <c r="H123" s="93">
        <v>1100</v>
      </c>
      <c r="I123" s="44">
        <v>360</v>
      </c>
      <c r="J123" s="111">
        <v>1460</v>
      </c>
    </row>
    <row r="124" s="1" customFormat="1" ht="30" customHeight="1" spans="1:10">
      <c r="A124" s="11" t="s">
        <v>204</v>
      </c>
      <c r="B124" s="44">
        <v>28</v>
      </c>
      <c r="C124" s="44" t="s">
        <v>257</v>
      </c>
      <c r="D124" s="44">
        <v>1</v>
      </c>
      <c r="E124" s="45" t="s">
        <v>90</v>
      </c>
      <c r="F124" s="101" t="s">
        <v>258</v>
      </c>
      <c r="G124" s="45">
        <v>36042603111</v>
      </c>
      <c r="H124" s="93">
        <v>520</v>
      </c>
      <c r="I124" s="44">
        <v>180</v>
      </c>
      <c r="J124" s="111">
        <v>700</v>
      </c>
    </row>
    <row r="125" s="1" customFormat="1" ht="30" customHeight="1" spans="1:10">
      <c r="A125" s="11" t="s">
        <v>204</v>
      </c>
      <c r="B125" s="44">
        <v>29</v>
      </c>
      <c r="C125" s="44" t="s">
        <v>259</v>
      </c>
      <c r="D125" s="44">
        <v>1</v>
      </c>
      <c r="E125" s="45" t="s">
        <v>90</v>
      </c>
      <c r="F125" s="101" t="s">
        <v>260</v>
      </c>
      <c r="G125" s="45">
        <v>36042603122</v>
      </c>
      <c r="H125" s="93">
        <v>520</v>
      </c>
      <c r="I125" s="44">
        <v>60</v>
      </c>
      <c r="J125" s="111">
        <v>580</v>
      </c>
    </row>
    <row r="126" s="1" customFormat="1" ht="30" customHeight="1" spans="1:10">
      <c r="A126" s="11" t="s">
        <v>204</v>
      </c>
      <c r="B126" s="44">
        <v>30</v>
      </c>
      <c r="C126" s="104" t="s">
        <v>261</v>
      </c>
      <c r="D126" s="105">
        <v>1</v>
      </c>
      <c r="E126" s="106" t="s">
        <v>90</v>
      </c>
      <c r="F126" s="107" t="s">
        <v>262</v>
      </c>
      <c r="G126" s="45">
        <v>36042603136</v>
      </c>
      <c r="H126" s="104">
        <v>500</v>
      </c>
      <c r="I126" s="104">
        <v>60</v>
      </c>
      <c r="J126" s="111">
        <v>560</v>
      </c>
    </row>
    <row r="127" s="1" customFormat="1" ht="30" customHeight="1" spans="1:10">
      <c r="A127" s="11" t="s">
        <v>204</v>
      </c>
      <c r="B127" s="44">
        <v>31</v>
      </c>
      <c r="C127" s="108" t="s">
        <v>263</v>
      </c>
      <c r="D127" s="108">
        <v>1</v>
      </c>
      <c r="E127" s="109" t="s">
        <v>90</v>
      </c>
      <c r="F127" s="107" t="s">
        <v>264</v>
      </c>
      <c r="G127" s="45">
        <v>36042603138</v>
      </c>
      <c r="H127" s="110">
        <v>520</v>
      </c>
      <c r="I127" s="108">
        <v>60</v>
      </c>
      <c r="J127" s="111">
        <v>580</v>
      </c>
    </row>
    <row r="128" s="1" customFormat="1" ht="30" customHeight="1" spans="1:10">
      <c r="A128" s="11" t="s">
        <v>204</v>
      </c>
      <c r="B128" s="44">
        <v>32</v>
      </c>
      <c r="C128" s="108" t="s">
        <v>265</v>
      </c>
      <c r="D128" s="108">
        <v>2</v>
      </c>
      <c r="E128" s="109" t="s">
        <v>90</v>
      </c>
      <c r="F128" s="101" t="s">
        <v>266</v>
      </c>
      <c r="G128" s="45">
        <v>36042603141</v>
      </c>
      <c r="H128" s="110">
        <v>1100</v>
      </c>
      <c r="I128" s="108">
        <v>240</v>
      </c>
      <c r="J128" s="111">
        <v>1340</v>
      </c>
    </row>
    <row r="129" s="1" customFormat="1" ht="30" customHeight="1" spans="1:10">
      <c r="A129" s="11" t="s">
        <v>204</v>
      </c>
      <c r="B129" s="44">
        <v>33</v>
      </c>
      <c r="C129" s="112" t="s">
        <v>267</v>
      </c>
      <c r="D129" s="44">
        <v>1</v>
      </c>
      <c r="E129" s="45" t="s">
        <v>151</v>
      </c>
      <c r="F129" s="101" t="s">
        <v>268</v>
      </c>
      <c r="G129" s="44" t="s">
        <v>269</v>
      </c>
      <c r="H129" s="113">
        <v>765</v>
      </c>
      <c r="I129" s="112">
        <v>180</v>
      </c>
      <c r="J129" s="111">
        <v>945</v>
      </c>
    </row>
    <row r="130" s="1" customFormat="1" ht="30" customHeight="1" spans="1:10">
      <c r="A130" s="11" t="s">
        <v>204</v>
      </c>
      <c r="B130" s="44">
        <v>34</v>
      </c>
      <c r="C130" s="44" t="s">
        <v>270</v>
      </c>
      <c r="D130" s="44">
        <v>1</v>
      </c>
      <c r="E130" s="45" t="s">
        <v>151</v>
      </c>
      <c r="F130" s="114" t="s">
        <v>271</v>
      </c>
      <c r="G130" s="45">
        <v>36042603123</v>
      </c>
      <c r="H130" s="93">
        <v>765</v>
      </c>
      <c r="I130" s="44">
        <v>180</v>
      </c>
      <c r="J130" s="111">
        <v>945</v>
      </c>
    </row>
    <row r="131" s="1" customFormat="1" ht="30" customHeight="1" spans="1:10">
      <c r="A131" s="11" t="s">
        <v>204</v>
      </c>
      <c r="B131" s="44">
        <v>35</v>
      </c>
      <c r="C131" s="44" t="s">
        <v>272</v>
      </c>
      <c r="D131" s="44">
        <v>1</v>
      </c>
      <c r="E131" s="45" t="s">
        <v>151</v>
      </c>
      <c r="F131" s="101" t="s">
        <v>273</v>
      </c>
      <c r="G131" s="45">
        <v>36042603039</v>
      </c>
      <c r="H131" s="93">
        <v>765</v>
      </c>
      <c r="I131" s="44">
        <v>180</v>
      </c>
      <c r="J131" s="111">
        <v>945</v>
      </c>
    </row>
    <row r="132" s="1" customFormat="1" ht="30" customHeight="1" spans="1:10">
      <c r="A132" s="11" t="s">
        <v>204</v>
      </c>
      <c r="B132" s="44">
        <v>36</v>
      </c>
      <c r="C132" s="44" t="s">
        <v>274</v>
      </c>
      <c r="D132" s="44">
        <v>4</v>
      </c>
      <c r="E132" s="45" t="s">
        <v>151</v>
      </c>
      <c r="F132" s="107" t="s">
        <v>275</v>
      </c>
      <c r="G132" s="45">
        <v>36042603143</v>
      </c>
      <c r="H132" s="93">
        <v>3060</v>
      </c>
      <c r="I132" s="44">
        <v>720</v>
      </c>
      <c r="J132" s="111">
        <v>3780</v>
      </c>
    </row>
    <row r="133" s="1" customFormat="1" ht="30" customHeight="1" spans="1:10">
      <c r="A133" s="11" t="s">
        <v>276</v>
      </c>
      <c r="B133" s="44">
        <v>1</v>
      </c>
      <c r="C133" s="44" t="s">
        <v>277</v>
      </c>
      <c r="D133" s="44">
        <v>1</v>
      </c>
      <c r="E133" s="44" t="s">
        <v>13</v>
      </c>
      <c r="F133" s="94" t="s">
        <v>278</v>
      </c>
      <c r="G133" s="45">
        <v>36042604001</v>
      </c>
      <c r="H133" s="115">
        <v>380</v>
      </c>
      <c r="I133" s="125">
        <v>0</v>
      </c>
      <c r="J133" s="125">
        <v>380</v>
      </c>
    </row>
    <row r="134" s="1" customFormat="1" ht="30" customHeight="1" spans="1:10">
      <c r="A134" s="11" t="s">
        <v>276</v>
      </c>
      <c r="B134" s="44">
        <v>2</v>
      </c>
      <c r="C134" s="44" t="s">
        <v>279</v>
      </c>
      <c r="D134" s="44">
        <v>1</v>
      </c>
      <c r="E134" s="44" t="s">
        <v>13</v>
      </c>
      <c r="F134" s="94" t="s">
        <v>280</v>
      </c>
      <c r="G134" s="45">
        <v>36042604003</v>
      </c>
      <c r="H134" s="115">
        <v>380</v>
      </c>
      <c r="I134" s="125">
        <v>0</v>
      </c>
      <c r="J134" s="125">
        <v>380</v>
      </c>
    </row>
    <row r="135" s="1" customFormat="1" ht="30" customHeight="1" spans="1:10">
      <c r="A135" s="11" t="s">
        <v>276</v>
      </c>
      <c r="B135" s="44">
        <v>3</v>
      </c>
      <c r="C135" s="44" t="s">
        <v>281</v>
      </c>
      <c r="D135" s="44">
        <v>1</v>
      </c>
      <c r="E135" s="44" t="s">
        <v>13</v>
      </c>
      <c r="F135" s="94" t="s">
        <v>282</v>
      </c>
      <c r="G135" s="45">
        <v>36042604008</v>
      </c>
      <c r="H135" s="115">
        <v>380</v>
      </c>
      <c r="I135" s="125">
        <v>0</v>
      </c>
      <c r="J135" s="125">
        <v>380</v>
      </c>
    </row>
    <row r="136" s="1" customFormat="1" ht="30" customHeight="1" spans="1:10">
      <c r="A136" s="11" t="s">
        <v>276</v>
      </c>
      <c r="B136" s="44">
        <v>4</v>
      </c>
      <c r="C136" s="44" t="s">
        <v>283</v>
      </c>
      <c r="D136" s="44">
        <v>1</v>
      </c>
      <c r="E136" s="44" t="s">
        <v>90</v>
      </c>
      <c r="F136" s="94" t="s">
        <v>284</v>
      </c>
      <c r="G136" s="45">
        <v>36042604009</v>
      </c>
      <c r="H136" s="115">
        <v>460</v>
      </c>
      <c r="I136" s="125">
        <v>0</v>
      </c>
      <c r="J136" s="125">
        <v>460</v>
      </c>
    </row>
    <row r="137" s="1" customFormat="1" ht="30" customHeight="1" spans="1:10">
      <c r="A137" s="11" t="s">
        <v>276</v>
      </c>
      <c r="B137" s="44">
        <v>5</v>
      </c>
      <c r="C137" s="44" t="s">
        <v>285</v>
      </c>
      <c r="D137" s="44">
        <v>2</v>
      </c>
      <c r="E137" s="44" t="s">
        <v>151</v>
      </c>
      <c r="F137" s="94" t="s">
        <v>286</v>
      </c>
      <c r="G137" s="45">
        <v>36042604004</v>
      </c>
      <c r="H137" s="115">
        <v>1530</v>
      </c>
      <c r="I137" s="125">
        <v>360</v>
      </c>
      <c r="J137" s="125">
        <v>1890</v>
      </c>
    </row>
    <row r="138" s="1" customFormat="1" ht="30" customHeight="1" spans="1:10">
      <c r="A138" s="11" t="s">
        <v>287</v>
      </c>
      <c r="B138" s="44">
        <v>1</v>
      </c>
      <c r="C138" s="44" t="s">
        <v>288</v>
      </c>
      <c r="D138" s="44">
        <v>1</v>
      </c>
      <c r="E138" s="44" t="s">
        <v>13</v>
      </c>
      <c r="F138" s="94" t="s">
        <v>289</v>
      </c>
      <c r="G138" s="45">
        <v>36042605008</v>
      </c>
      <c r="H138" s="116">
        <v>420</v>
      </c>
      <c r="I138" s="116">
        <v>30</v>
      </c>
      <c r="J138" s="126">
        <v>450</v>
      </c>
    </row>
    <row r="139" s="1" customFormat="1" ht="30" customHeight="1" spans="1:10">
      <c r="A139" s="11" t="s">
        <v>287</v>
      </c>
      <c r="B139" s="44">
        <v>2</v>
      </c>
      <c r="C139" s="44" t="s">
        <v>290</v>
      </c>
      <c r="D139" s="117">
        <v>3</v>
      </c>
      <c r="E139" s="44" t="s">
        <v>13</v>
      </c>
      <c r="F139" s="94" t="s">
        <v>291</v>
      </c>
      <c r="G139" s="45">
        <v>36042605001</v>
      </c>
      <c r="H139" s="116">
        <v>1200</v>
      </c>
      <c r="I139" s="116">
        <v>90</v>
      </c>
      <c r="J139" s="126">
        <v>1290</v>
      </c>
    </row>
    <row r="140" s="1" customFormat="1" ht="30" customHeight="1" spans="1:10">
      <c r="A140" s="11" t="s">
        <v>287</v>
      </c>
      <c r="B140" s="44">
        <v>3</v>
      </c>
      <c r="C140" s="44" t="s">
        <v>292</v>
      </c>
      <c r="D140" s="117">
        <v>2</v>
      </c>
      <c r="E140" s="44" t="s">
        <v>13</v>
      </c>
      <c r="F140" s="94" t="s">
        <v>293</v>
      </c>
      <c r="G140" s="45">
        <v>36042605006</v>
      </c>
      <c r="H140" s="116">
        <v>840</v>
      </c>
      <c r="I140" s="116">
        <v>60</v>
      </c>
      <c r="J140" s="126">
        <v>900</v>
      </c>
    </row>
    <row r="141" s="1" customFormat="1" ht="30" customHeight="1" spans="1:10">
      <c r="A141" s="11" t="s">
        <v>287</v>
      </c>
      <c r="B141" s="44">
        <v>4</v>
      </c>
      <c r="C141" s="44" t="s">
        <v>294</v>
      </c>
      <c r="D141" s="117">
        <v>4</v>
      </c>
      <c r="E141" s="44" t="s">
        <v>13</v>
      </c>
      <c r="F141" s="94" t="s">
        <v>295</v>
      </c>
      <c r="G141" s="45">
        <v>36042605002</v>
      </c>
      <c r="H141" s="116">
        <v>1600</v>
      </c>
      <c r="I141" s="116">
        <v>120</v>
      </c>
      <c r="J141" s="126">
        <v>1720</v>
      </c>
    </row>
    <row r="142" s="1" customFormat="1" ht="30" customHeight="1" spans="1:10">
      <c r="A142" s="11" t="s">
        <v>287</v>
      </c>
      <c r="B142" s="44">
        <v>5</v>
      </c>
      <c r="C142" s="44" t="s">
        <v>296</v>
      </c>
      <c r="D142" s="44">
        <v>2</v>
      </c>
      <c r="E142" s="44" t="s">
        <v>13</v>
      </c>
      <c r="F142" s="94" t="s">
        <v>297</v>
      </c>
      <c r="G142" s="45">
        <v>3604260701107</v>
      </c>
      <c r="H142" s="93">
        <v>840</v>
      </c>
      <c r="I142" s="116">
        <v>60</v>
      </c>
      <c r="J142" s="126">
        <v>900</v>
      </c>
    </row>
    <row r="143" s="1" customFormat="1" ht="30" customHeight="1" spans="1:10">
      <c r="A143" s="11" t="s">
        <v>287</v>
      </c>
      <c r="B143" s="44">
        <v>6</v>
      </c>
      <c r="C143" s="44" t="s">
        <v>298</v>
      </c>
      <c r="D143" s="117">
        <v>1</v>
      </c>
      <c r="E143" s="117" t="s">
        <v>90</v>
      </c>
      <c r="F143" s="94" t="s">
        <v>299</v>
      </c>
      <c r="G143" s="45">
        <v>36042605003</v>
      </c>
      <c r="H143" s="116">
        <v>550</v>
      </c>
      <c r="I143" s="116">
        <v>90</v>
      </c>
      <c r="J143" s="126">
        <v>640</v>
      </c>
    </row>
    <row r="144" s="1" customFormat="1" ht="30" customHeight="1" spans="1:10">
      <c r="A144" s="11" t="s">
        <v>287</v>
      </c>
      <c r="B144" s="44">
        <v>7</v>
      </c>
      <c r="C144" s="44" t="s">
        <v>300</v>
      </c>
      <c r="D144" s="117">
        <v>1</v>
      </c>
      <c r="E144" s="117" t="s">
        <v>90</v>
      </c>
      <c r="F144" s="94" t="s">
        <v>301</v>
      </c>
      <c r="G144" s="45">
        <v>36042605009</v>
      </c>
      <c r="H144" s="116">
        <v>550</v>
      </c>
      <c r="I144" s="116">
        <v>90</v>
      </c>
      <c r="J144" s="126">
        <v>640</v>
      </c>
    </row>
    <row r="145" s="1" customFormat="1" ht="30" customHeight="1" spans="1:10">
      <c r="A145" s="11" t="s">
        <v>287</v>
      </c>
      <c r="B145" s="44">
        <v>8</v>
      </c>
      <c r="C145" s="44" t="s">
        <v>302</v>
      </c>
      <c r="D145" s="117">
        <v>3</v>
      </c>
      <c r="E145" s="117" t="s">
        <v>90</v>
      </c>
      <c r="F145" s="94" t="s">
        <v>303</v>
      </c>
      <c r="G145" s="45">
        <v>36042605010</v>
      </c>
      <c r="H145" s="116">
        <v>1650</v>
      </c>
      <c r="I145" s="116">
        <v>270</v>
      </c>
      <c r="J145" s="126">
        <v>1920</v>
      </c>
    </row>
    <row r="146" s="1" customFormat="1" ht="30" customHeight="1" spans="1:10">
      <c r="A146" s="11" t="s">
        <v>287</v>
      </c>
      <c r="B146" s="44">
        <v>9</v>
      </c>
      <c r="C146" s="44" t="s">
        <v>304</v>
      </c>
      <c r="D146" s="117">
        <v>1</v>
      </c>
      <c r="E146" s="117" t="s">
        <v>151</v>
      </c>
      <c r="F146" s="94" t="s">
        <v>305</v>
      </c>
      <c r="G146" s="45">
        <v>36042605011</v>
      </c>
      <c r="H146" s="116">
        <v>765</v>
      </c>
      <c r="I146" s="116">
        <v>180</v>
      </c>
      <c r="J146" s="126">
        <v>945</v>
      </c>
    </row>
    <row r="147" s="1" customFormat="1" ht="30" customHeight="1" spans="1:10">
      <c r="A147" s="11" t="s">
        <v>306</v>
      </c>
      <c r="B147" s="44">
        <v>1</v>
      </c>
      <c r="C147" s="118" t="s">
        <v>307</v>
      </c>
      <c r="D147" s="44">
        <v>3</v>
      </c>
      <c r="E147" s="45" t="s">
        <v>13</v>
      </c>
      <c r="F147" s="94" t="s">
        <v>308</v>
      </c>
      <c r="G147" s="45">
        <v>36042606026</v>
      </c>
      <c r="H147" s="92">
        <v>1260</v>
      </c>
      <c r="I147" s="111">
        <v>90</v>
      </c>
      <c r="J147" s="111">
        <v>1350</v>
      </c>
    </row>
    <row r="148" s="1" customFormat="1" ht="30" customHeight="1" spans="1:10">
      <c r="A148" s="11" t="s">
        <v>306</v>
      </c>
      <c r="B148" s="44">
        <v>2</v>
      </c>
      <c r="C148" s="118" t="s">
        <v>309</v>
      </c>
      <c r="D148" s="44">
        <v>1</v>
      </c>
      <c r="E148" s="45" t="s">
        <v>13</v>
      </c>
      <c r="F148" s="94" t="s">
        <v>310</v>
      </c>
      <c r="G148" s="45">
        <v>36042606078</v>
      </c>
      <c r="H148" s="92">
        <v>420</v>
      </c>
      <c r="I148" s="111">
        <v>30</v>
      </c>
      <c r="J148" s="111">
        <v>450</v>
      </c>
    </row>
    <row r="149" s="1" customFormat="1" ht="30" customHeight="1" spans="1:10">
      <c r="A149" s="11" t="s">
        <v>306</v>
      </c>
      <c r="B149" s="44">
        <v>3</v>
      </c>
      <c r="C149" s="118" t="s">
        <v>311</v>
      </c>
      <c r="D149" s="44">
        <v>3</v>
      </c>
      <c r="E149" s="45" t="s">
        <v>13</v>
      </c>
      <c r="F149" s="94" t="s">
        <v>312</v>
      </c>
      <c r="G149" s="45">
        <v>36042606136</v>
      </c>
      <c r="H149" s="92">
        <v>1260</v>
      </c>
      <c r="I149" s="111">
        <v>90</v>
      </c>
      <c r="J149" s="111">
        <v>1350</v>
      </c>
    </row>
    <row r="150" s="1" customFormat="1" ht="30" customHeight="1" spans="1:10">
      <c r="A150" s="11" t="s">
        <v>306</v>
      </c>
      <c r="B150" s="44">
        <v>4</v>
      </c>
      <c r="C150" s="118" t="s">
        <v>313</v>
      </c>
      <c r="D150" s="44">
        <v>3</v>
      </c>
      <c r="E150" s="45" t="s">
        <v>13</v>
      </c>
      <c r="F150" s="94" t="s">
        <v>314</v>
      </c>
      <c r="G150" s="45">
        <v>36042606142</v>
      </c>
      <c r="H150" s="92">
        <v>1260</v>
      </c>
      <c r="I150" s="111">
        <v>90</v>
      </c>
      <c r="J150" s="111">
        <v>1350</v>
      </c>
    </row>
    <row r="151" s="1" customFormat="1" ht="30" customHeight="1" spans="1:10">
      <c r="A151" s="11" t="s">
        <v>306</v>
      </c>
      <c r="B151" s="44">
        <v>5</v>
      </c>
      <c r="C151" s="118" t="s">
        <v>315</v>
      </c>
      <c r="D151" s="44">
        <v>1</v>
      </c>
      <c r="E151" s="45" t="s">
        <v>13</v>
      </c>
      <c r="F151" s="94" t="s">
        <v>316</v>
      </c>
      <c r="G151" s="45">
        <v>36042606145</v>
      </c>
      <c r="H151" s="92">
        <v>420</v>
      </c>
      <c r="I151" s="127">
        <v>150</v>
      </c>
      <c r="J151" s="111">
        <v>570</v>
      </c>
    </row>
    <row r="152" s="1" customFormat="1" ht="30" customHeight="1" spans="1:10">
      <c r="A152" s="11" t="s">
        <v>306</v>
      </c>
      <c r="B152" s="44">
        <v>6</v>
      </c>
      <c r="C152" s="119" t="s">
        <v>317</v>
      </c>
      <c r="D152" s="120">
        <v>4</v>
      </c>
      <c r="E152" s="121" t="s">
        <v>13</v>
      </c>
      <c r="F152" s="94" t="s">
        <v>318</v>
      </c>
      <c r="G152" s="45">
        <v>36042606154</v>
      </c>
      <c r="H152" s="92">
        <v>1680</v>
      </c>
      <c r="I152" s="126">
        <v>120</v>
      </c>
      <c r="J152" s="111">
        <v>1800</v>
      </c>
    </row>
    <row r="153" s="1" customFormat="1" ht="30" customHeight="1" spans="1:10">
      <c r="A153" s="11" t="s">
        <v>306</v>
      </c>
      <c r="B153" s="44">
        <v>7</v>
      </c>
      <c r="C153" s="118" t="s">
        <v>319</v>
      </c>
      <c r="D153" s="44">
        <v>2</v>
      </c>
      <c r="E153" s="45" t="s">
        <v>90</v>
      </c>
      <c r="F153" s="94" t="s">
        <v>320</v>
      </c>
      <c r="G153" s="45">
        <v>36042606065</v>
      </c>
      <c r="H153" s="92">
        <v>1100</v>
      </c>
      <c r="I153" s="111">
        <v>300</v>
      </c>
      <c r="J153" s="111">
        <v>1400</v>
      </c>
    </row>
    <row r="154" s="1" customFormat="1" ht="30" customHeight="1" spans="1:10">
      <c r="A154" s="11" t="s">
        <v>306</v>
      </c>
      <c r="B154" s="44">
        <v>8</v>
      </c>
      <c r="C154" s="44" t="s">
        <v>321</v>
      </c>
      <c r="D154" s="44">
        <v>1</v>
      </c>
      <c r="E154" s="45" t="s">
        <v>151</v>
      </c>
      <c r="F154" s="122" t="s">
        <v>322</v>
      </c>
      <c r="G154" s="45">
        <v>36042606036</v>
      </c>
      <c r="H154" s="92">
        <v>765</v>
      </c>
      <c r="I154" s="111">
        <v>180</v>
      </c>
      <c r="J154" s="111">
        <v>945</v>
      </c>
    </row>
    <row r="155" s="1" customFormat="1" ht="30" customHeight="1" spans="1:10">
      <c r="A155" s="11" t="s">
        <v>306</v>
      </c>
      <c r="B155" s="44">
        <v>9</v>
      </c>
      <c r="C155" s="44" t="s">
        <v>323</v>
      </c>
      <c r="D155" s="44">
        <v>1</v>
      </c>
      <c r="E155" s="45" t="s">
        <v>151</v>
      </c>
      <c r="F155" s="123" t="s">
        <v>324</v>
      </c>
      <c r="G155" s="45">
        <v>36042606155</v>
      </c>
      <c r="H155" s="92">
        <v>765</v>
      </c>
      <c r="I155" s="111">
        <v>180</v>
      </c>
      <c r="J155" s="111">
        <v>945</v>
      </c>
    </row>
    <row r="156" s="1" customFormat="1" ht="30" customHeight="1" spans="1:10">
      <c r="A156" s="11" t="s">
        <v>325</v>
      </c>
      <c r="B156" s="44">
        <v>1</v>
      </c>
      <c r="C156" s="44" t="s">
        <v>326</v>
      </c>
      <c r="D156" s="44">
        <v>2</v>
      </c>
      <c r="E156" s="45" t="s">
        <v>13</v>
      </c>
      <c r="F156" s="94" t="s">
        <v>327</v>
      </c>
      <c r="G156" s="45">
        <v>3604260701007</v>
      </c>
      <c r="H156" s="92">
        <v>720</v>
      </c>
      <c r="I156" s="111">
        <v>180</v>
      </c>
      <c r="J156" s="111">
        <v>900</v>
      </c>
    </row>
    <row r="157" s="1" customFormat="1" ht="30" customHeight="1" spans="1:10">
      <c r="A157" s="11" t="s">
        <v>325</v>
      </c>
      <c r="B157" s="44">
        <v>2</v>
      </c>
      <c r="C157" s="44" t="s">
        <v>328</v>
      </c>
      <c r="D157" s="44">
        <v>1</v>
      </c>
      <c r="E157" s="45" t="s">
        <v>13</v>
      </c>
      <c r="F157" s="94" t="s">
        <v>329</v>
      </c>
      <c r="G157" s="124">
        <v>3604260701008</v>
      </c>
      <c r="H157" s="93">
        <v>400</v>
      </c>
      <c r="I157" s="44">
        <v>90</v>
      </c>
      <c r="J157" s="111">
        <v>490</v>
      </c>
    </row>
    <row r="158" s="1" customFormat="1" ht="30" customHeight="1" spans="1:10">
      <c r="A158" s="11" t="s">
        <v>325</v>
      </c>
      <c r="B158" s="44">
        <v>3</v>
      </c>
      <c r="C158" s="44" t="s">
        <v>330</v>
      </c>
      <c r="D158" s="44">
        <v>3</v>
      </c>
      <c r="E158" s="45" t="s">
        <v>13</v>
      </c>
      <c r="F158" s="94" t="s">
        <v>331</v>
      </c>
      <c r="G158" s="45">
        <v>3604260701033</v>
      </c>
      <c r="H158" s="93">
        <v>1050</v>
      </c>
      <c r="I158" s="44">
        <v>270</v>
      </c>
      <c r="J158" s="111">
        <v>1320</v>
      </c>
    </row>
    <row r="159" s="1" customFormat="1" ht="30" customHeight="1" spans="1:10">
      <c r="A159" s="11" t="s">
        <v>325</v>
      </c>
      <c r="B159" s="44">
        <v>4</v>
      </c>
      <c r="C159" s="44" t="s">
        <v>332</v>
      </c>
      <c r="D159" s="44">
        <v>1</v>
      </c>
      <c r="E159" s="45" t="s">
        <v>13</v>
      </c>
      <c r="F159" s="94" t="s">
        <v>333</v>
      </c>
      <c r="G159" s="45">
        <v>3604260701035</v>
      </c>
      <c r="H159" s="93">
        <v>410</v>
      </c>
      <c r="I159" s="44">
        <v>90</v>
      </c>
      <c r="J159" s="111">
        <v>500</v>
      </c>
    </row>
    <row r="160" s="1" customFormat="1" ht="30" customHeight="1" spans="1:10">
      <c r="A160" s="11" t="s">
        <v>325</v>
      </c>
      <c r="B160" s="44">
        <v>5</v>
      </c>
      <c r="C160" s="44" t="s">
        <v>334</v>
      </c>
      <c r="D160" s="44">
        <v>1</v>
      </c>
      <c r="E160" s="45" t="s">
        <v>13</v>
      </c>
      <c r="F160" s="94" t="s">
        <v>335</v>
      </c>
      <c r="G160" s="45">
        <v>3604260701048</v>
      </c>
      <c r="H160" s="93">
        <v>400</v>
      </c>
      <c r="I160" s="44">
        <v>90</v>
      </c>
      <c r="J160" s="111">
        <v>490</v>
      </c>
    </row>
    <row r="161" s="1" customFormat="1" ht="30" customHeight="1" spans="1:10">
      <c r="A161" s="11" t="s">
        <v>325</v>
      </c>
      <c r="B161" s="44">
        <v>6</v>
      </c>
      <c r="C161" s="44" t="s">
        <v>336</v>
      </c>
      <c r="D161" s="44">
        <v>1</v>
      </c>
      <c r="E161" s="45" t="s">
        <v>13</v>
      </c>
      <c r="F161" s="94" t="s">
        <v>337</v>
      </c>
      <c r="G161" s="45">
        <v>3604260701064</v>
      </c>
      <c r="H161" s="93">
        <v>410</v>
      </c>
      <c r="I161" s="44">
        <v>90</v>
      </c>
      <c r="J161" s="111">
        <v>500</v>
      </c>
    </row>
    <row r="162" s="1" customFormat="1" ht="30" customHeight="1" spans="1:10">
      <c r="A162" s="11" t="s">
        <v>325</v>
      </c>
      <c r="B162" s="44">
        <v>7</v>
      </c>
      <c r="C162" s="44" t="s">
        <v>338</v>
      </c>
      <c r="D162" s="44">
        <v>3</v>
      </c>
      <c r="E162" s="45" t="s">
        <v>13</v>
      </c>
      <c r="F162" s="94" t="s">
        <v>339</v>
      </c>
      <c r="G162" s="45">
        <v>3604260701072</v>
      </c>
      <c r="H162" s="92">
        <v>1170</v>
      </c>
      <c r="I162" s="111">
        <v>270</v>
      </c>
      <c r="J162" s="111">
        <v>1440</v>
      </c>
    </row>
    <row r="163" s="1" customFormat="1" ht="30" customHeight="1" spans="1:10">
      <c r="A163" s="11" t="s">
        <v>325</v>
      </c>
      <c r="B163" s="44">
        <v>8</v>
      </c>
      <c r="C163" s="44" t="s">
        <v>340</v>
      </c>
      <c r="D163" s="44">
        <v>2</v>
      </c>
      <c r="E163" s="45" t="s">
        <v>13</v>
      </c>
      <c r="F163" s="94" t="s">
        <v>341</v>
      </c>
      <c r="G163" s="45">
        <v>3604260701086</v>
      </c>
      <c r="H163" s="93">
        <v>760</v>
      </c>
      <c r="I163" s="44">
        <v>180</v>
      </c>
      <c r="J163" s="111">
        <v>940</v>
      </c>
    </row>
    <row r="164" s="1" customFormat="1" ht="30" customHeight="1" spans="1:10">
      <c r="A164" s="11" t="s">
        <v>325</v>
      </c>
      <c r="B164" s="44">
        <v>9</v>
      </c>
      <c r="C164" s="44" t="s">
        <v>342</v>
      </c>
      <c r="D164" s="44">
        <v>1</v>
      </c>
      <c r="E164" s="11" t="s">
        <v>13</v>
      </c>
      <c r="F164" s="94" t="s">
        <v>343</v>
      </c>
      <c r="G164" s="45">
        <v>3604260701090</v>
      </c>
      <c r="H164" s="93">
        <v>400</v>
      </c>
      <c r="I164" s="44">
        <v>90</v>
      </c>
      <c r="J164" s="111">
        <v>490</v>
      </c>
    </row>
    <row r="165" s="1" customFormat="1" ht="30" customHeight="1" spans="1:10">
      <c r="A165" s="11" t="s">
        <v>325</v>
      </c>
      <c r="B165" s="44">
        <v>10</v>
      </c>
      <c r="C165" s="44" t="s">
        <v>344</v>
      </c>
      <c r="D165" s="44">
        <v>2</v>
      </c>
      <c r="E165" s="11" t="s">
        <v>13</v>
      </c>
      <c r="F165" s="94" t="s">
        <v>345</v>
      </c>
      <c r="G165" s="45">
        <v>3604260701091</v>
      </c>
      <c r="H165" s="93">
        <v>810</v>
      </c>
      <c r="I165" s="44">
        <v>180</v>
      </c>
      <c r="J165" s="111">
        <v>990</v>
      </c>
    </row>
    <row r="166" s="1" customFormat="1" ht="30" customHeight="1" spans="1:10">
      <c r="A166" s="11" t="s">
        <v>325</v>
      </c>
      <c r="B166" s="44">
        <v>11</v>
      </c>
      <c r="C166" s="44" t="s">
        <v>346</v>
      </c>
      <c r="D166" s="44">
        <v>2</v>
      </c>
      <c r="E166" s="11" t="s">
        <v>13</v>
      </c>
      <c r="F166" s="94" t="s">
        <v>347</v>
      </c>
      <c r="G166" s="45">
        <v>3604260701105</v>
      </c>
      <c r="H166" s="93">
        <v>790</v>
      </c>
      <c r="I166" s="44">
        <v>180</v>
      </c>
      <c r="J166" s="111">
        <v>970</v>
      </c>
    </row>
    <row r="167" s="1" customFormat="1" ht="30" customHeight="1" spans="1:10">
      <c r="A167" s="11" t="s">
        <v>325</v>
      </c>
      <c r="B167" s="44">
        <v>12</v>
      </c>
      <c r="C167" s="44" t="s">
        <v>348</v>
      </c>
      <c r="D167" s="44">
        <v>3</v>
      </c>
      <c r="E167" s="44" t="s">
        <v>13</v>
      </c>
      <c r="F167" s="94" t="s">
        <v>349</v>
      </c>
      <c r="G167" s="45">
        <v>3604260701139</v>
      </c>
      <c r="H167" s="93">
        <v>1080</v>
      </c>
      <c r="I167" s="44">
        <v>270</v>
      </c>
      <c r="J167" s="111">
        <v>1350</v>
      </c>
    </row>
    <row r="168" s="1" customFormat="1" ht="30" customHeight="1" spans="1:10">
      <c r="A168" s="11" t="s">
        <v>325</v>
      </c>
      <c r="B168" s="44">
        <v>13</v>
      </c>
      <c r="C168" s="44" t="s">
        <v>350</v>
      </c>
      <c r="D168" s="44">
        <v>2</v>
      </c>
      <c r="E168" s="44" t="s">
        <v>13</v>
      </c>
      <c r="F168" s="94" t="s">
        <v>351</v>
      </c>
      <c r="G168" s="45">
        <v>3604260701362</v>
      </c>
      <c r="H168" s="93">
        <v>690</v>
      </c>
      <c r="I168" s="44">
        <v>180</v>
      </c>
      <c r="J168" s="111">
        <v>870</v>
      </c>
    </row>
    <row r="169" s="1" customFormat="1" ht="30" customHeight="1" spans="1:10">
      <c r="A169" s="11" t="s">
        <v>325</v>
      </c>
      <c r="B169" s="44">
        <v>14</v>
      </c>
      <c r="C169" s="44" t="s">
        <v>352</v>
      </c>
      <c r="D169" s="44">
        <v>2</v>
      </c>
      <c r="E169" s="44" t="s">
        <v>13</v>
      </c>
      <c r="F169" s="94" t="s">
        <v>353</v>
      </c>
      <c r="G169" s="45">
        <v>3604260701364</v>
      </c>
      <c r="H169" s="93">
        <v>750</v>
      </c>
      <c r="I169" s="44">
        <v>180</v>
      </c>
      <c r="J169" s="111">
        <v>930</v>
      </c>
    </row>
    <row r="170" s="1" customFormat="1" ht="30" customHeight="1" spans="1:10">
      <c r="A170" s="11" t="s">
        <v>325</v>
      </c>
      <c r="B170" s="44">
        <v>15</v>
      </c>
      <c r="C170" s="11" t="s">
        <v>354</v>
      </c>
      <c r="D170" s="11">
        <v>1</v>
      </c>
      <c r="E170" s="44" t="s">
        <v>13</v>
      </c>
      <c r="F170" s="94" t="s">
        <v>355</v>
      </c>
      <c r="G170" s="45">
        <v>3604260701365</v>
      </c>
      <c r="H170" s="93">
        <v>380</v>
      </c>
      <c r="I170" s="44">
        <v>90</v>
      </c>
      <c r="J170" s="111">
        <v>470</v>
      </c>
    </row>
    <row r="171" s="1" customFormat="1" ht="30" customHeight="1" spans="1:10">
      <c r="A171" s="11" t="s">
        <v>325</v>
      </c>
      <c r="B171" s="44">
        <v>16</v>
      </c>
      <c r="C171" s="11" t="s">
        <v>356</v>
      </c>
      <c r="D171" s="11">
        <v>3</v>
      </c>
      <c r="E171" s="44" t="s">
        <v>13</v>
      </c>
      <c r="F171" s="94" t="s">
        <v>357</v>
      </c>
      <c r="G171" s="45">
        <v>3604260701383</v>
      </c>
      <c r="H171" s="93">
        <v>1170</v>
      </c>
      <c r="I171" s="44">
        <v>270</v>
      </c>
      <c r="J171" s="111">
        <v>1440</v>
      </c>
    </row>
    <row r="172" s="1" customFormat="1" ht="30" customHeight="1" spans="1:10">
      <c r="A172" s="11" t="s">
        <v>325</v>
      </c>
      <c r="B172" s="44">
        <v>17</v>
      </c>
      <c r="C172" s="11" t="s">
        <v>358</v>
      </c>
      <c r="D172" s="11">
        <v>1</v>
      </c>
      <c r="E172" s="44" t="s">
        <v>13</v>
      </c>
      <c r="F172" s="94" t="s">
        <v>359</v>
      </c>
      <c r="G172" s="45">
        <v>3604260701400</v>
      </c>
      <c r="H172" s="93">
        <v>360</v>
      </c>
      <c r="I172" s="44">
        <v>90</v>
      </c>
      <c r="J172" s="111">
        <v>450</v>
      </c>
    </row>
    <row r="173" s="1" customFormat="1" ht="30" customHeight="1" spans="1:10">
      <c r="A173" s="11" t="s">
        <v>325</v>
      </c>
      <c r="B173" s="44">
        <v>18</v>
      </c>
      <c r="C173" s="11" t="s">
        <v>360</v>
      </c>
      <c r="D173" s="11">
        <v>2</v>
      </c>
      <c r="E173" s="44" t="s">
        <v>13</v>
      </c>
      <c r="F173" s="94" t="s">
        <v>361</v>
      </c>
      <c r="G173" s="45">
        <v>3604260701405</v>
      </c>
      <c r="H173" s="93">
        <v>810</v>
      </c>
      <c r="I173" s="44">
        <v>180</v>
      </c>
      <c r="J173" s="111">
        <v>990</v>
      </c>
    </row>
    <row r="174" s="1" customFormat="1" ht="30" customHeight="1" spans="1:10">
      <c r="A174" s="11" t="s">
        <v>325</v>
      </c>
      <c r="B174" s="44">
        <v>19</v>
      </c>
      <c r="C174" s="11" t="s">
        <v>362</v>
      </c>
      <c r="D174" s="11">
        <v>2</v>
      </c>
      <c r="E174" s="44" t="s">
        <v>13</v>
      </c>
      <c r="F174" s="94" t="s">
        <v>363</v>
      </c>
      <c r="G174" s="45">
        <v>3604260701406</v>
      </c>
      <c r="H174" s="93">
        <v>810</v>
      </c>
      <c r="I174" s="44">
        <v>180</v>
      </c>
      <c r="J174" s="111">
        <v>990</v>
      </c>
    </row>
    <row r="175" s="1" customFormat="1" ht="30" customHeight="1" spans="1:10">
      <c r="A175" s="11" t="s">
        <v>325</v>
      </c>
      <c r="B175" s="44">
        <v>20</v>
      </c>
      <c r="C175" s="11" t="s">
        <v>364</v>
      </c>
      <c r="D175" s="11">
        <v>1</v>
      </c>
      <c r="E175" s="44" t="s">
        <v>13</v>
      </c>
      <c r="F175" s="94" t="s">
        <v>365</v>
      </c>
      <c r="G175" s="45">
        <v>3604260701413</v>
      </c>
      <c r="H175" s="93">
        <v>400</v>
      </c>
      <c r="I175" s="44">
        <v>90</v>
      </c>
      <c r="J175" s="111">
        <v>490</v>
      </c>
    </row>
    <row r="176" s="1" customFormat="1" ht="30" customHeight="1" spans="1:10">
      <c r="A176" s="11" t="s">
        <v>325</v>
      </c>
      <c r="B176" s="44">
        <v>21</v>
      </c>
      <c r="C176" s="44" t="s">
        <v>366</v>
      </c>
      <c r="D176" s="44">
        <v>2</v>
      </c>
      <c r="E176" s="44" t="s">
        <v>13</v>
      </c>
      <c r="F176" s="94" t="s">
        <v>367</v>
      </c>
      <c r="G176" s="45">
        <v>3604260701424</v>
      </c>
      <c r="H176" s="93">
        <v>770</v>
      </c>
      <c r="I176" s="44">
        <v>180</v>
      </c>
      <c r="J176" s="111">
        <v>950</v>
      </c>
    </row>
    <row r="177" s="1" customFormat="1" ht="30" customHeight="1" spans="1:10">
      <c r="A177" s="11" t="s">
        <v>325</v>
      </c>
      <c r="B177" s="44">
        <v>22</v>
      </c>
      <c r="C177" s="44" t="s">
        <v>368</v>
      </c>
      <c r="D177" s="44">
        <v>2</v>
      </c>
      <c r="E177" s="44" t="s">
        <v>13</v>
      </c>
      <c r="F177" s="94" t="s">
        <v>369</v>
      </c>
      <c r="G177" s="45">
        <v>3604260701427</v>
      </c>
      <c r="H177" s="93">
        <v>810</v>
      </c>
      <c r="I177" s="44">
        <v>180</v>
      </c>
      <c r="J177" s="111">
        <v>990</v>
      </c>
    </row>
    <row r="178" s="1" customFormat="1" ht="30" customHeight="1" spans="1:10">
      <c r="A178" s="11" t="s">
        <v>325</v>
      </c>
      <c r="B178" s="44">
        <v>23</v>
      </c>
      <c r="C178" s="44" t="s">
        <v>370</v>
      </c>
      <c r="D178" s="44">
        <v>1</v>
      </c>
      <c r="E178" s="44" t="s">
        <v>13</v>
      </c>
      <c r="F178" s="94" t="s">
        <v>371</v>
      </c>
      <c r="G178" s="45">
        <v>3604260701428</v>
      </c>
      <c r="H178" s="92">
        <v>410</v>
      </c>
      <c r="I178" s="111">
        <v>90</v>
      </c>
      <c r="J178" s="111">
        <v>500</v>
      </c>
    </row>
    <row r="179" s="1" customFormat="1" ht="30" customHeight="1" spans="1:10">
      <c r="A179" s="11" t="s">
        <v>325</v>
      </c>
      <c r="B179" s="44">
        <v>24</v>
      </c>
      <c r="C179" s="44" t="s">
        <v>372</v>
      </c>
      <c r="D179" s="45">
        <v>2</v>
      </c>
      <c r="E179" s="45" t="s">
        <v>13</v>
      </c>
      <c r="F179" s="94" t="s">
        <v>373</v>
      </c>
      <c r="G179" s="45">
        <v>36042611013</v>
      </c>
      <c r="H179" s="116">
        <v>770</v>
      </c>
      <c r="I179" s="126">
        <v>180</v>
      </c>
      <c r="J179" s="111">
        <v>950</v>
      </c>
    </row>
    <row r="180" s="1" customFormat="1" ht="30" customHeight="1" spans="1:10">
      <c r="A180" s="11" t="s">
        <v>325</v>
      </c>
      <c r="B180" s="44">
        <v>25</v>
      </c>
      <c r="C180" s="44" t="s">
        <v>374</v>
      </c>
      <c r="D180" s="45">
        <v>1</v>
      </c>
      <c r="E180" s="45" t="s">
        <v>13</v>
      </c>
      <c r="F180" s="94" t="s">
        <v>375</v>
      </c>
      <c r="G180" s="45">
        <v>3604260701437</v>
      </c>
      <c r="H180" s="116">
        <v>340</v>
      </c>
      <c r="I180" s="126">
        <v>90</v>
      </c>
      <c r="J180" s="111">
        <v>430</v>
      </c>
    </row>
    <row r="181" s="1" customFormat="1" ht="30" customHeight="1" spans="1:10">
      <c r="A181" s="11" t="s">
        <v>325</v>
      </c>
      <c r="B181" s="44">
        <v>26</v>
      </c>
      <c r="C181" s="44" t="s">
        <v>376</v>
      </c>
      <c r="D181" s="45">
        <v>1</v>
      </c>
      <c r="E181" s="45" t="s">
        <v>13</v>
      </c>
      <c r="F181" s="123" t="s">
        <v>377</v>
      </c>
      <c r="G181" s="45">
        <v>3604260701440</v>
      </c>
      <c r="H181" s="116">
        <v>430</v>
      </c>
      <c r="I181" s="126">
        <v>90</v>
      </c>
      <c r="J181" s="111">
        <v>520</v>
      </c>
    </row>
    <row r="182" s="1" customFormat="1" ht="30" customHeight="1" spans="1:10">
      <c r="A182" s="11" t="s">
        <v>325</v>
      </c>
      <c r="B182" s="44">
        <v>27</v>
      </c>
      <c r="C182" s="44" t="s">
        <v>378</v>
      </c>
      <c r="D182" s="44">
        <v>3</v>
      </c>
      <c r="E182" s="45" t="s">
        <v>90</v>
      </c>
      <c r="F182" s="94" t="s">
        <v>379</v>
      </c>
      <c r="G182" s="45">
        <v>3604260701031</v>
      </c>
      <c r="H182" s="93">
        <v>1350</v>
      </c>
      <c r="I182" s="44">
        <v>270</v>
      </c>
      <c r="J182" s="111">
        <v>1620</v>
      </c>
    </row>
    <row r="183" s="1" customFormat="1" ht="30" customHeight="1" spans="1:10">
      <c r="A183" s="11" t="s">
        <v>325</v>
      </c>
      <c r="B183" s="44">
        <v>28</v>
      </c>
      <c r="C183" s="44" t="s">
        <v>380</v>
      </c>
      <c r="D183" s="44">
        <v>2</v>
      </c>
      <c r="E183" s="45" t="s">
        <v>90</v>
      </c>
      <c r="F183" s="94" t="s">
        <v>381</v>
      </c>
      <c r="G183" s="45">
        <v>3604260701039</v>
      </c>
      <c r="H183" s="93">
        <v>1040</v>
      </c>
      <c r="I183" s="44">
        <v>180</v>
      </c>
      <c r="J183" s="111">
        <v>1220</v>
      </c>
    </row>
    <row r="184" s="1" customFormat="1" ht="30" customHeight="1" spans="1:10">
      <c r="A184" s="11" t="s">
        <v>325</v>
      </c>
      <c r="B184" s="44">
        <v>29</v>
      </c>
      <c r="C184" s="44" t="s">
        <v>382</v>
      </c>
      <c r="D184" s="44">
        <v>1</v>
      </c>
      <c r="E184" s="45" t="s">
        <v>90</v>
      </c>
      <c r="F184" s="94" t="s">
        <v>383</v>
      </c>
      <c r="G184" s="45">
        <v>3604260701044</v>
      </c>
      <c r="H184" s="93">
        <v>530</v>
      </c>
      <c r="I184" s="44">
        <v>90</v>
      </c>
      <c r="J184" s="111">
        <v>620</v>
      </c>
    </row>
    <row r="185" s="1" customFormat="1" ht="30" customHeight="1" spans="1:10">
      <c r="A185" s="11" t="s">
        <v>325</v>
      </c>
      <c r="B185" s="44">
        <v>30</v>
      </c>
      <c r="C185" s="44" t="s">
        <v>384</v>
      </c>
      <c r="D185" s="44">
        <v>2</v>
      </c>
      <c r="E185" s="45" t="s">
        <v>90</v>
      </c>
      <c r="F185" s="94" t="s">
        <v>385</v>
      </c>
      <c r="G185" s="45">
        <v>3604260701058</v>
      </c>
      <c r="H185" s="93">
        <v>930</v>
      </c>
      <c r="I185" s="44">
        <v>180</v>
      </c>
      <c r="J185" s="111">
        <v>1110</v>
      </c>
    </row>
    <row r="186" s="1" customFormat="1" ht="30" customHeight="1" spans="1:10">
      <c r="A186" s="11" t="s">
        <v>325</v>
      </c>
      <c r="B186" s="44">
        <v>31</v>
      </c>
      <c r="C186" s="44" t="s">
        <v>386</v>
      </c>
      <c r="D186" s="44">
        <v>1</v>
      </c>
      <c r="E186" s="45" t="s">
        <v>90</v>
      </c>
      <c r="F186" s="94" t="s">
        <v>387</v>
      </c>
      <c r="G186" s="45">
        <v>3604260701080</v>
      </c>
      <c r="H186" s="93">
        <v>480</v>
      </c>
      <c r="I186" s="44">
        <v>90</v>
      </c>
      <c r="J186" s="111">
        <v>570</v>
      </c>
    </row>
    <row r="187" s="1" customFormat="1" ht="30" customHeight="1" spans="1:10">
      <c r="A187" s="11" t="s">
        <v>325</v>
      </c>
      <c r="B187" s="44">
        <v>32</v>
      </c>
      <c r="C187" s="44" t="s">
        <v>388</v>
      </c>
      <c r="D187" s="44">
        <v>4</v>
      </c>
      <c r="E187" s="45" t="s">
        <v>90</v>
      </c>
      <c r="F187" s="94" t="s">
        <v>389</v>
      </c>
      <c r="G187" s="45">
        <v>3604260701108</v>
      </c>
      <c r="H187" s="93">
        <v>1800</v>
      </c>
      <c r="I187" s="44">
        <v>360</v>
      </c>
      <c r="J187" s="111">
        <v>2160</v>
      </c>
    </row>
    <row r="188" s="1" customFormat="1" ht="30" customHeight="1" spans="1:10">
      <c r="A188" s="11" t="s">
        <v>325</v>
      </c>
      <c r="B188" s="44">
        <v>33</v>
      </c>
      <c r="C188" s="44" t="s">
        <v>390</v>
      </c>
      <c r="D188" s="44">
        <v>3</v>
      </c>
      <c r="E188" s="45" t="s">
        <v>90</v>
      </c>
      <c r="F188" s="94" t="s">
        <v>391</v>
      </c>
      <c r="G188" s="45">
        <v>3604260701109</v>
      </c>
      <c r="H188" s="93">
        <v>1440</v>
      </c>
      <c r="I188" s="44">
        <v>270</v>
      </c>
      <c r="J188" s="111">
        <v>1710</v>
      </c>
    </row>
    <row r="189" s="1" customFormat="1" ht="30" customHeight="1" spans="1:10">
      <c r="A189" s="11" t="s">
        <v>325</v>
      </c>
      <c r="B189" s="44">
        <v>34</v>
      </c>
      <c r="C189" s="44" t="s">
        <v>392</v>
      </c>
      <c r="D189" s="44">
        <v>1</v>
      </c>
      <c r="E189" s="11" t="s">
        <v>90</v>
      </c>
      <c r="F189" s="94" t="s">
        <v>393</v>
      </c>
      <c r="G189" s="45">
        <v>3604260701112</v>
      </c>
      <c r="H189" s="93">
        <v>460</v>
      </c>
      <c r="I189" s="44">
        <v>90</v>
      </c>
      <c r="J189" s="111">
        <v>550</v>
      </c>
    </row>
    <row r="190" s="1" customFormat="1" ht="30" customHeight="1" spans="1:10">
      <c r="A190" s="11" t="s">
        <v>325</v>
      </c>
      <c r="B190" s="44">
        <v>35</v>
      </c>
      <c r="C190" s="44" t="s">
        <v>394</v>
      </c>
      <c r="D190" s="44">
        <v>2</v>
      </c>
      <c r="E190" s="11" t="s">
        <v>90</v>
      </c>
      <c r="F190" s="94" t="s">
        <v>395</v>
      </c>
      <c r="G190" s="45">
        <v>3604260701115</v>
      </c>
      <c r="H190" s="93">
        <v>940</v>
      </c>
      <c r="I190" s="44">
        <v>180</v>
      </c>
      <c r="J190" s="111">
        <v>1120</v>
      </c>
    </row>
    <row r="191" s="1" customFormat="1" ht="30" customHeight="1" spans="1:10">
      <c r="A191" s="11" t="s">
        <v>325</v>
      </c>
      <c r="B191" s="44">
        <v>36</v>
      </c>
      <c r="C191" s="44" t="s">
        <v>396</v>
      </c>
      <c r="D191" s="44">
        <v>3</v>
      </c>
      <c r="E191" s="11" t="s">
        <v>90</v>
      </c>
      <c r="F191" s="94" t="s">
        <v>397</v>
      </c>
      <c r="G191" s="45">
        <v>3604260701126</v>
      </c>
      <c r="H191" s="93">
        <v>1350</v>
      </c>
      <c r="I191" s="44">
        <v>270</v>
      </c>
      <c r="J191" s="111">
        <v>1620</v>
      </c>
    </row>
    <row r="192" s="1" customFormat="1" ht="30" customHeight="1" spans="1:10">
      <c r="A192" s="11" t="s">
        <v>325</v>
      </c>
      <c r="B192" s="44">
        <v>37</v>
      </c>
      <c r="C192" s="44" t="s">
        <v>398</v>
      </c>
      <c r="D192" s="44">
        <v>1</v>
      </c>
      <c r="E192" s="44" t="s">
        <v>90</v>
      </c>
      <c r="F192" s="94" t="s">
        <v>399</v>
      </c>
      <c r="G192" s="45">
        <v>3604260701140</v>
      </c>
      <c r="H192" s="93">
        <v>450</v>
      </c>
      <c r="I192" s="44">
        <v>90</v>
      </c>
      <c r="J192" s="111">
        <v>540</v>
      </c>
    </row>
    <row r="193" s="1" customFormat="1" ht="30" customHeight="1" spans="1:10">
      <c r="A193" s="11" t="s">
        <v>325</v>
      </c>
      <c r="B193" s="44">
        <v>38</v>
      </c>
      <c r="C193" s="44" t="s">
        <v>400</v>
      </c>
      <c r="D193" s="44">
        <v>1</v>
      </c>
      <c r="E193" s="11" t="s">
        <v>90</v>
      </c>
      <c r="F193" s="94" t="s">
        <v>401</v>
      </c>
      <c r="G193" s="45">
        <v>3604260701146</v>
      </c>
      <c r="H193" s="93">
        <v>450</v>
      </c>
      <c r="I193" s="44">
        <v>90</v>
      </c>
      <c r="J193" s="111">
        <v>540</v>
      </c>
    </row>
    <row r="194" s="1" customFormat="1" ht="30" customHeight="1" spans="1:10">
      <c r="A194" s="11" t="s">
        <v>325</v>
      </c>
      <c r="B194" s="44">
        <v>39</v>
      </c>
      <c r="C194" s="44" t="s">
        <v>402</v>
      </c>
      <c r="D194" s="44">
        <v>1</v>
      </c>
      <c r="E194" s="44" t="s">
        <v>90</v>
      </c>
      <c r="F194" s="94" t="s">
        <v>403</v>
      </c>
      <c r="G194" s="45">
        <v>3604260701153</v>
      </c>
      <c r="H194" s="93">
        <v>450</v>
      </c>
      <c r="I194" s="44">
        <v>90</v>
      </c>
      <c r="J194" s="111">
        <v>540</v>
      </c>
    </row>
    <row r="195" s="1" customFormat="1" ht="30" customHeight="1" spans="1:10">
      <c r="A195" s="11" t="s">
        <v>325</v>
      </c>
      <c r="B195" s="44">
        <v>40</v>
      </c>
      <c r="C195" s="44" t="s">
        <v>404</v>
      </c>
      <c r="D195" s="44">
        <v>1</v>
      </c>
      <c r="E195" s="44" t="s">
        <v>90</v>
      </c>
      <c r="F195" s="94" t="s">
        <v>405</v>
      </c>
      <c r="G195" s="45">
        <v>3604260701368</v>
      </c>
      <c r="H195" s="93">
        <v>450</v>
      </c>
      <c r="I195" s="44">
        <v>90</v>
      </c>
      <c r="J195" s="111">
        <v>540</v>
      </c>
    </row>
    <row r="196" s="1" customFormat="1" ht="30" customHeight="1" spans="1:10">
      <c r="A196" s="11" t="s">
        <v>325</v>
      </c>
      <c r="B196" s="44">
        <v>41</v>
      </c>
      <c r="C196" s="44" t="s">
        <v>406</v>
      </c>
      <c r="D196" s="44">
        <v>2</v>
      </c>
      <c r="E196" s="44" t="s">
        <v>90</v>
      </c>
      <c r="F196" s="94" t="s">
        <v>343</v>
      </c>
      <c r="G196" s="45">
        <v>3604260701369</v>
      </c>
      <c r="H196" s="93">
        <v>900</v>
      </c>
      <c r="I196" s="44">
        <v>180</v>
      </c>
      <c r="J196" s="111">
        <v>1080</v>
      </c>
    </row>
    <row r="197" s="1" customFormat="1" ht="30" customHeight="1" spans="1:10">
      <c r="A197" s="11" t="s">
        <v>325</v>
      </c>
      <c r="B197" s="44">
        <v>42</v>
      </c>
      <c r="C197" s="44" t="s">
        <v>407</v>
      </c>
      <c r="D197" s="44">
        <v>1</v>
      </c>
      <c r="E197" s="44" t="s">
        <v>90</v>
      </c>
      <c r="F197" s="94" t="s">
        <v>408</v>
      </c>
      <c r="G197" s="45">
        <v>3604260701371</v>
      </c>
      <c r="H197" s="93">
        <v>450</v>
      </c>
      <c r="I197" s="44">
        <v>90</v>
      </c>
      <c r="J197" s="111">
        <v>540</v>
      </c>
    </row>
    <row r="198" s="1" customFormat="1" ht="30" customHeight="1" spans="1:10">
      <c r="A198" s="11" t="s">
        <v>325</v>
      </c>
      <c r="B198" s="44">
        <v>43</v>
      </c>
      <c r="C198" s="11" t="s">
        <v>409</v>
      </c>
      <c r="D198" s="11">
        <v>2</v>
      </c>
      <c r="E198" s="44" t="s">
        <v>90</v>
      </c>
      <c r="F198" s="94" t="s">
        <v>410</v>
      </c>
      <c r="G198" s="45">
        <v>3604260701397</v>
      </c>
      <c r="H198" s="92">
        <v>900</v>
      </c>
      <c r="I198" s="111">
        <v>180</v>
      </c>
      <c r="J198" s="111">
        <v>1080</v>
      </c>
    </row>
    <row r="199" s="1" customFormat="1" ht="30" customHeight="1" spans="1:10">
      <c r="A199" s="11" t="s">
        <v>325</v>
      </c>
      <c r="B199" s="44">
        <v>44</v>
      </c>
      <c r="C199" s="44" t="s">
        <v>411</v>
      </c>
      <c r="D199" s="44">
        <v>3</v>
      </c>
      <c r="E199" s="44" t="s">
        <v>90</v>
      </c>
      <c r="F199" s="94" t="s">
        <v>412</v>
      </c>
      <c r="G199" s="45">
        <v>3604260701401</v>
      </c>
      <c r="H199" s="92">
        <v>1380</v>
      </c>
      <c r="I199" s="111">
        <v>270</v>
      </c>
      <c r="J199" s="111">
        <v>1650</v>
      </c>
    </row>
    <row r="200" s="1" customFormat="1" ht="30" customHeight="1" spans="1:10">
      <c r="A200" s="11" t="s">
        <v>325</v>
      </c>
      <c r="B200" s="44">
        <v>45</v>
      </c>
      <c r="C200" s="44" t="s">
        <v>413</v>
      </c>
      <c r="D200" s="44">
        <v>1</v>
      </c>
      <c r="E200" s="44" t="s">
        <v>90</v>
      </c>
      <c r="F200" s="94" t="s">
        <v>414</v>
      </c>
      <c r="G200" s="45">
        <v>3604260701410</v>
      </c>
      <c r="H200" s="93">
        <v>450</v>
      </c>
      <c r="I200" s="44">
        <v>90</v>
      </c>
      <c r="J200" s="111">
        <v>540</v>
      </c>
    </row>
    <row r="201" s="1" customFormat="1" ht="30" customHeight="1" spans="1:10">
      <c r="A201" s="11" t="s">
        <v>325</v>
      </c>
      <c r="B201" s="44">
        <v>46</v>
      </c>
      <c r="C201" s="44" t="s">
        <v>415</v>
      </c>
      <c r="D201" s="44">
        <v>1</v>
      </c>
      <c r="E201" s="44" t="s">
        <v>90</v>
      </c>
      <c r="F201" s="94" t="s">
        <v>355</v>
      </c>
      <c r="G201" s="45">
        <v>3604260701013</v>
      </c>
      <c r="H201" s="93">
        <v>480</v>
      </c>
      <c r="I201" s="44">
        <v>90</v>
      </c>
      <c r="J201" s="111">
        <v>570</v>
      </c>
    </row>
    <row r="202" s="1" customFormat="1" ht="30" customHeight="1" spans="1:10">
      <c r="A202" s="11" t="s">
        <v>325</v>
      </c>
      <c r="B202" s="44">
        <v>47</v>
      </c>
      <c r="C202" s="44" t="s">
        <v>416</v>
      </c>
      <c r="D202" s="44">
        <v>1</v>
      </c>
      <c r="E202" s="44" t="s">
        <v>90</v>
      </c>
      <c r="F202" s="94" t="s">
        <v>417</v>
      </c>
      <c r="G202" s="45">
        <v>3604260701415</v>
      </c>
      <c r="H202" s="93">
        <v>450</v>
      </c>
      <c r="I202" s="44">
        <v>90</v>
      </c>
      <c r="J202" s="111">
        <v>540</v>
      </c>
    </row>
    <row r="203" s="1" customFormat="1" ht="30" customHeight="1" spans="1:10">
      <c r="A203" s="11" t="s">
        <v>325</v>
      </c>
      <c r="B203" s="44">
        <v>48</v>
      </c>
      <c r="C203" s="44" t="s">
        <v>418</v>
      </c>
      <c r="D203" s="44">
        <v>1</v>
      </c>
      <c r="E203" s="44" t="s">
        <v>90</v>
      </c>
      <c r="F203" s="94" t="s">
        <v>419</v>
      </c>
      <c r="G203" s="45">
        <v>3604260701420</v>
      </c>
      <c r="H203" s="93">
        <v>470</v>
      </c>
      <c r="I203" s="44">
        <v>90</v>
      </c>
      <c r="J203" s="111">
        <v>560</v>
      </c>
    </row>
    <row r="204" s="1" customFormat="1" ht="30" customHeight="1" spans="1:10">
      <c r="A204" s="11" t="s">
        <v>325</v>
      </c>
      <c r="B204" s="44">
        <v>49</v>
      </c>
      <c r="C204" s="44" t="s">
        <v>420</v>
      </c>
      <c r="D204" s="44">
        <v>1</v>
      </c>
      <c r="E204" s="44" t="s">
        <v>90</v>
      </c>
      <c r="F204" s="94" t="s">
        <v>421</v>
      </c>
      <c r="G204" s="45">
        <v>3604260701422</v>
      </c>
      <c r="H204" s="93">
        <v>510</v>
      </c>
      <c r="I204" s="44">
        <v>90</v>
      </c>
      <c r="J204" s="111">
        <v>600</v>
      </c>
    </row>
    <row r="205" s="1" customFormat="1" ht="30" customHeight="1" spans="1:10">
      <c r="A205" s="11" t="s">
        <v>325</v>
      </c>
      <c r="B205" s="44">
        <v>50</v>
      </c>
      <c r="C205" s="44" t="s">
        <v>422</v>
      </c>
      <c r="D205" s="44">
        <v>1</v>
      </c>
      <c r="E205" s="44" t="s">
        <v>90</v>
      </c>
      <c r="F205" s="94" t="s">
        <v>423</v>
      </c>
      <c r="G205" s="45">
        <v>3604260701423</v>
      </c>
      <c r="H205" s="93">
        <v>460</v>
      </c>
      <c r="I205" s="44">
        <v>90</v>
      </c>
      <c r="J205" s="111">
        <v>550</v>
      </c>
    </row>
    <row r="206" s="1" customFormat="1" ht="30" customHeight="1" spans="1:10">
      <c r="A206" s="11" t="s">
        <v>325</v>
      </c>
      <c r="B206" s="44">
        <v>51</v>
      </c>
      <c r="C206" s="44" t="s">
        <v>424</v>
      </c>
      <c r="D206" s="44">
        <v>1</v>
      </c>
      <c r="E206" s="44" t="s">
        <v>90</v>
      </c>
      <c r="F206" s="94" t="s">
        <v>425</v>
      </c>
      <c r="G206" s="45">
        <v>3604260701431</v>
      </c>
      <c r="H206" s="93">
        <v>450</v>
      </c>
      <c r="I206" s="44">
        <v>90</v>
      </c>
      <c r="J206" s="111">
        <v>540</v>
      </c>
    </row>
    <row r="207" s="1" customFormat="1" ht="30" customHeight="1" spans="1:10">
      <c r="A207" s="11" t="s">
        <v>325</v>
      </c>
      <c r="B207" s="44">
        <v>52</v>
      </c>
      <c r="C207" s="44" t="s">
        <v>426</v>
      </c>
      <c r="D207" s="44">
        <v>3</v>
      </c>
      <c r="E207" s="44" t="s">
        <v>90</v>
      </c>
      <c r="F207" s="94" t="s">
        <v>427</v>
      </c>
      <c r="G207" s="45">
        <v>3604260701210</v>
      </c>
      <c r="H207" s="92">
        <v>1410</v>
      </c>
      <c r="I207" s="111">
        <v>270</v>
      </c>
      <c r="J207" s="111">
        <v>1680</v>
      </c>
    </row>
    <row r="208" s="1" customFormat="1" ht="30" customHeight="1" spans="1:10">
      <c r="A208" s="11" t="s">
        <v>325</v>
      </c>
      <c r="B208" s="44">
        <v>53</v>
      </c>
      <c r="C208" s="44" t="s">
        <v>428</v>
      </c>
      <c r="D208" s="44">
        <v>1</v>
      </c>
      <c r="E208" s="44" t="s">
        <v>90</v>
      </c>
      <c r="F208" s="94" t="s">
        <v>429</v>
      </c>
      <c r="G208" s="45">
        <v>3604260701433</v>
      </c>
      <c r="H208" s="93">
        <v>460</v>
      </c>
      <c r="I208" s="44">
        <v>90</v>
      </c>
      <c r="J208" s="111">
        <v>550</v>
      </c>
    </row>
    <row r="209" s="1" customFormat="1" ht="30" customHeight="1" spans="1:10">
      <c r="A209" s="11" t="s">
        <v>325</v>
      </c>
      <c r="B209" s="44">
        <v>54</v>
      </c>
      <c r="C209" s="44" t="s">
        <v>430</v>
      </c>
      <c r="D209" s="44">
        <v>1</v>
      </c>
      <c r="E209" s="44" t="s">
        <v>90</v>
      </c>
      <c r="F209" s="94" t="s">
        <v>431</v>
      </c>
      <c r="G209" s="45">
        <v>3604260701435</v>
      </c>
      <c r="H209" s="93">
        <v>460</v>
      </c>
      <c r="I209" s="44">
        <v>90</v>
      </c>
      <c r="J209" s="111">
        <v>550</v>
      </c>
    </row>
    <row r="210" s="1" customFormat="1" ht="30" customHeight="1" spans="1:10">
      <c r="A210" s="11" t="s">
        <v>325</v>
      </c>
      <c r="B210" s="44">
        <v>55</v>
      </c>
      <c r="C210" s="44" t="s">
        <v>432</v>
      </c>
      <c r="D210" s="44">
        <v>1</v>
      </c>
      <c r="E210" s="44" t="s">
        <v>90</v>
      </c>
      <c r="F210" s="94" t="s">
        <v>433</v>
      </c>
      <c r="G210" s="45">
        <v>3604260701436</v>
      </c>
      <c r="H210" s="93">
        <v>450</v>
      </c>
      <c r="I210" s="44">
        <v>90</v>
      </c>
      <c r="J210" s="111">
        <v>540</v>
      </c>
    </row>
    <row r="211" s="1" customFormat="1" ht="30" customHeight="1" spans="1:10">
      <c r="A211" s="11" t="s">
        <v>325</v>
      </c>
      <c r="B211" s="44">
        <v>56</v>
      </c>
      <c r="C211" s="44" t="s">
        <v>434</v>
      </c>
      <c r="D211" s="44">
        <v>1</v>
      </c>
      <c r="E211" s="44" t="s">
        <v>90</v>
      </c>
      <c r="F211" s="94" t="s">
        <v>343</v>
      </c>
      <c r="G211" s="45">
        <v>3604260701438</v>
      </c>
      <c r="H211" s="93">
        <v>530</v>
      </c>
      <c r="I211" s="44">
        <v>90</v>
      </c>
      <c r="J211" s="111">
        <v>620</v>
      </c>
    </row>
    <row r="212" s="1" customFormat="1" ht="30" customHeight="1" spans="1:10">
      <c r="A212" s="11" t="s">
        <v>325</v>
      </c>
      <c r="B212" s="44">
        <v>57</v>
      </c>
      <c r="C212" s="44" t="s">
        <v>435</v>
      </c>
      <c r="D212" s="44">
        <v>2</v>
      </c>
      <c r="E212" s="44" t="s">
        <v>90</v>
      </c>
      <c r="F212" s="94" t="s">
        <v>433</v>
      </c>
      <c r="G212" s="45">
        <v>3604260701439</v>
      </c>
      <c r="H212" s="93">
        <v>900</v>
      </c>
      <c r="I212" s="44">
        <v>180</v>
      </c>
      <c r="J212" s="111">
        <v>1080</v>
      </c>
    </row>
    <row r="213" s="1" customFormat="1" ht="30" customHeight="1" spans="1:10">
      <c r="A213" s="11" t="s">
        <v>325</v>
      </c>
      <c r="B213" s="44">
        <v>58</v>
      </c>
      <c r="C213" s="44" t="s">
        <v>436</v>
      </c>
      <c r="D213" s="44">
        <v>1</v>
      </c>
      <c r="E213" s="45" t="s">
        <v>151</v>
      </c>
      <c r="F213" s="94" t="s">
        <v>437</v>
      </c>
      <c r="G213" s="45">
        <v>3604260701027</v>
      </c>
      <c r="H213" s="93">
        <v>765</v>
      </c>
      <c r="I213" s="44">
        <v>180</v>
      </c>
      <c r="J213" s="111">
        <v>945</v>
      </c>
    </row>
    <row r="214" s="1" customFormat="1" ht="30" customHeight="1" spans="1:10">
      <c r="A214" s="11" t="s">
        <v>325</v>
      </c>
      <c r="B214" s="44">
        <v>59</v>
      </c>
      <c r="C214" s="44" t="s">
        <v>438</v>
      </c>
      <c r="D214" s="44">
        <v>1</v>
      </c>
      <c r="E214" s="45" t="s">
        <v>151</v>
      </c>
      <c r="F214" s="94" t="s">
        <v>439</v>
      </c>
      <c r="G214" s="45">
        <v>3604260701032</v>
      </c>
      <c r="H214" s="93">
        <v>765</v>
      </c>
      <c r="I214" s="44">
        <v>180</v>
      </c>
      <c r="J214" s="111">
        <v>945</v>
      </c>
    </row>
    <row r="215" s="1" customFormat="1" ht="30" customHeight="1" spans="1:10">
      <c r="A215" s="11" t="s">
        <v>325</v>
      </c>
      <c r="B215" s="44">
        <v>60</v>
      </c>
      <c r="C215" s="44" t="s">
        <v>440</v>
      </c>
      <c r="D215" s="44">
        <v>1</v>
      </c>
      <c r="E215" s="45" t="s">
        <v>151</v>
      </c>
      <c r="F215" s="94" t="s">
        <v>441</v>
      </c>
      <c r="G215" s="45">
        <v>3604260701034</v>
      </c>
      <c r="H215" s="93">
        <v>765</v>
      </c>
      <c r="I215" s="44">
        <v>180</v>
      </c>
      <c r="J215" s="111">
        <v>945</v>
      </c>
    </row>
    <row r="216" s="1" customFormat="1" ht="30" customHeight="1" spans="1:10">
      <c r="A216" s="11" t="s">
        <v>325</v>
      </c>
      <c r="B216" s="44">
        <v>61</v>
      </c>
      <c r="C216" s="44" t="s">
        <v>442</v>
      </c>
      <c r="D216" s="44">
        <v>1</v>
      </c>
      <c r="E216" s="45" t="s">
        <v>151</v>
      </c>
      <c r="F216" s="94" t="s">
        <v>443</v>
      </c>
      <c r="G216" s="45">
        <v>3604260701038</v>
      </c>
      <c r="H216" s="93">
        <v>765</v>
      </c>
      <c r="I216" s="44">
        <v>180</v>
      </c>
      <c r="J216" s="111">
        <v>945</v>
      </c>
    </row>
    <row r="217" s="1" customFormat="1" ht="30" customHeight="1" spans="1:10">
      <c r="A217" s="11" t="s">
        <v>325</v>
      </c>
      <c r="B217" s="44">
        <v>62</v>
      </c>
      <c r="C217" s="44" t="s">
        <v>444</v>
      </c>
      <c r="D217" s="44">
        <v>1</v>
      </c>
      <c r="E217" s="45" t="s">
        <v>151</v>
      </c>
      <c r="F217" s="94" t="s">
        <v>445</v>
      </c>
      <c r="G217" s="45">
        <v>3604260701067</v>
      </c>
      <c r="H217" s="93">
        <v>765</v>
      </c>
      <c r="I217" s="44">
        <v>180</v>
      </c>
      <c r="J217" s="111">
        <v>945</v>
      </c>
    </row>
    <row r="218" s="1" customFormat="1" ht="30" customHeight="1" spans="1:10">
      <c r="A218" s="11" t="s">
        <v>325</v>
      </c>
      <c r="B218" s="44">
        <v>63</v>
      </c>
      <c r="C218" s="44" t="s">
        <v>446</v>
      </c>
      <c r="D218" s="44">
        <v>1</v>
      </c>
      <c r="E218" s="45" t="s">
        <v>151</v>
      </c>
      <c r="F218" s="94" t="s">
        <v>447</v>
      </c>
      <c r="G218" s="45">
        <v>3604260701111</v>
      </c>
      <c r="H218" s="93">
        <v>765</v>
      </c>
      <c r="I218" s="44">
        <v>180</v>
      </c>
      <c r="J218" s="111">
        <v>945</v>
      </c>
    </row>
    <row r="219" s="1" customFormat="1" ht="30" customHeight="1" spans="1:10">
      <c r="A219" s="11" t="s">
        <v>325</v>
      </c>
      <c r="B219" s="44">
        <v>64</v>
      </c>
      <c r="C219" s="44" t="s">
        <v>448</v>
      </c>
      <c r="D219" s="44">
        <v>1</v>
      </c>
      <c r="E219" s="45" t="s">
        <v>151</v>
      </c>
      <c r="F219" s="94" t="s">
        <v>449</v>
      </c>
      <c r="G219" s="45">
        <v>3604260701116</v>
      </c>
      <c r="H219" s="93">
        <v>765</v>
      </c>
      <c r="I219" s="44">
        <v>180</v>
      </c>
      <c r="J219" s="111">
        <v>945</v>
      </c>
    </row>
    <row r="220" s="1" customFormat="1" ht="30" customHeight="1" spans="1:10">
      <c r="A220" s="11" t="s">
        <v>325</v>
      </c>
      <c r="B220" s="44">
        <v>65</v>
      </c>
      <c r="C220" s="44" t="s">
        <v>450</v>
      </c>
      <c r="D220" s="44">
        <v>1</v>
      </c>
      <c r="E220" s="45" t="s">
        <v>151</v>
      </c>
      <c r="F220" s="94" t="s">
        <v>451</v>
      </c>
      <c r="G220" s="45">
        <v>3604260701121</v>
      </c>
      <c r="H220" s="93">
        <v>765</v>
      </c>
      <c r="I220" s="44">
        <v>180</v>
      </c>
      <c r="J220" s="111">
        <v>945</v>
      </c>
    </row>
    <row r="221" s="1" customFormat="1" ht="30" customHeight="1" spans="1:10">
      <c r="A221" s="11" t="s">
        <v>325</v>
      </c>
      <c r="B221" s="44">
        <v>66</v>
      </c>
      <c r="C221" s="44" t="s">
        <v>452</v>
      </c>
      <c r="D221" s="44">
        <v>2</v>
      </c>
      <c r="E221" s="45" t="s">
        <v>151</v>
      </c>
      <c r="F221" s="94" t="s">
        <v>453</v>
      </c>
      <c r="G221" s="45">
        <v>3604260701122</v>
      </c>
      <c r="H221" s="93">
        <v>1530</v>
      </c>
      <c r="I221" s="44">
        <v>360</v>
      </c>
      <c r="J221" s="111">
        <v>1890</v>
      </c>
    </row>
    <row r="222" s="1" customFormat="1" ht="30" customHeight="1" spans="1:10">
      <c r="A222" s="11" t="s">
        <v>325</v>
      </c>
      <c r="B222" s="44">
        <v>67</v>
      </c>
      <c r="C222" s="44" t="s">
        <v>454</v>
      </c>
      <c r="D222" s="44">
        <v>1</v>
      </c>
      <c r="E222" s="45" t="s">
        <v>151</v>
      </c>
      <c r="F222" s="94" t="s">
        <v>455</v>
      </c>
      <c r="G222" s="45">
        <v>3604260701133</v>
      </c>
      <c r="H222" s="93">
        <v>765</v>
      </c>
      <c r="I222" s="44">
        <v>180</v>
      </c>
      <c r="J222" s="111">
        <v>945</v>
      </c>
    </row>
    <row r="223" s="1" customFormat="1" ht="30" customHeight="1" spans="1:10">
      <c r="A223" s="11" t="s">
        <v>325</v>
      </c>
      <c r="B223" s="44">
        <v>68</v>
      </c>
      <c r="C223" s="44" t="s">
        <v>456</v>
      </c>
      <c r="D223" s="44">
        <v>1</v>
      </c>
      <c r="E223" s="45" t="s">
        <v>151</v>
      </c>
      <c r="F223" s="94" t="s">
        <v>457</v>
      </c>
      <c r="G223" s="45">
        <v>3604260701134</v>
      </c>
      <c r="H223" s="93">
        <v>765</v>
      </c>
      <c r="I223" s="44">
        <v>180</v>
      </c>
      <c r="J223" s="111">
        <v>945</v>
      </c>
    </row>
    <row r="224" s="1" customFormat="1" ht="30" customHeight="1" spans="1:10">
      <c r="A224" s="11" t="s">
        <v>325</v>
      </c>
      <c r="B224" s="44">
        <v>69</v>
      </c>
      <c r="C224" s="44" t="s">
        <v>458</v>
      </c>
      <c r="D224" s="44">
        <v>1</v>
      </c>
      <c r="E224" s="45" t="s">
        <v>151</v>
      </c>
      <c r="F224" s="94" t="s">
        <v>459</v>
      </c>
      <c r="G224" s="45">
        <v>3604260701148</v>
      </c>
      <c r="H224" s="93">
        <v>765</v>
      </c>
      <c r="I224" s="44">
        <v>180</v>
      </c>
      <c r="J224" s="111">
        <v>945</v>
      </c>
    </row>
    <row r="225" s="1" customFormat="1" ht="30" customHeight="1" spans="1:10">
      <c r="A225" s="11" t="s">
        <v>325</v>
      </c>
      <c r="B225" s="44">
        <v>70</v>
      </c>
      <c r="C225" s="44" t="s">
        <v>460</v>
      </c>
      <c r="D225" s="44">
        <v>1</v>
      </c>
      <c r="E225" s="45" t="s">
        <v>151</v>
      </c>
      <c r="F225" s="94" t="s">
        <v>461</v>
      </c>
      <c r="G225" s="45">
        <v>3604260701150</v>
      </c>
      <c r="H225" s="93">
        <v>765</v>
      </c>
      <c r="I225" s="44">
        <v>180</v>
      </c>
      <c r="J225" s="111">
        <v>945</v>
      </c>
    </row>
    <row r="226" s="1" customFormat="1" ht="30" customHeight="1" spans="1:10">
      <c r="A226" s="11" t="s">
        <v>325</v>
      </c>
      <c r="B226" s="44">
        <v>71</v>
      </c>
      <c r="C226" s="44" t="s">
        <v>462</v>
      </c>
      <c r="D226" s="44">
        <v>1</v>
      </c>
      <c r="E226" s="45" t="s">
        <v>151</v>
      </c>
      <c r="F226" s="94" t="s">
        <v>463</v>
      </c>
      <c r="G226" s="45">
        <v>3604260701156</v>
      </c>
      <c r="H226" s="93">
        <v>765</v>
      </c>
      <c r="I226" s="44">
        <v>180</v>
      </c>
      <c r="J226" s="111">
        <v>945</v>
      </c>
    </row>
    <row r="227" s="1" customFormat="1" ht="30" customHeight="1" spans="1:10">
      <c r="A227" s="11" t="s">
        <v>325</v>
      </c>
      <c r="B227" s="44">
        <v>72</v>
      </c>
      <c r="C227" s="11" t="s">
        <v>464</v>
      </c>
      <c r="D227" s="11">
        <v>1</v>
      </c>
      <c r="E227" s="45" t="s">
        <v>151</v>
      </c>
      <c r="F227" s="94" t="s">
        <v>465</v>
      </c>
      <c r="G227" s="45">
        <v>3604260701382</v>
      </c>
      <c r="H227" s="93">
        <v>765</v>
      </c>
      <c r="I227" s="44">
        <v>180</v>
      </c>
      <c r="J227" s="111">
        <v>945</v>
      </c>
    </row>
    <row r="228" s="1" customFormat="1" ht="30" customHeight="1" spans="1:10">
      <c r="A228" s="11" t="s">
        <v>325</v>
      </c>
      <c r="B228" s="44">
        <v>73</v>
      </c>
      <c r="C228" s="44" t="s">
        <v>466</v>
      </c>
      <c r="D228" s="44">
        <v>1</v>
      </c>
      <c r="E228" s="45" t="s">
        <v>151</v>
      </c>
      <c r="F228" s="94" t="s">
        <v>467</v>
      </c>
      <c r="G228" s="45">
        <v>3604260701425</v>
      </c>
      <c r="H228" s="93">
        <v>765</v>
      </c>
      <c r="I228" s="44">
        <v>180</v>
      </c>
      <c r="J228" s="111">
        <v>945</v>
      </c>
    </row>
    <row r="229" s="1" customFormat="1" ht="30" customHeight="1" spans="1:10">
      <c r="A229" s="11" t="s">
        <v>325</v>
      </c>
      <c r="B229" s="44">
        <v>74</v>
      </c>
      <c r="C229" s="44" t="s">
        <v>468</v>
      </c>
      <c r="D229" s="44">
        <v>1</v>
      </c>
      <c r="E229" s="45" t="s">
        <v>151</v>
      </c>
      <c r="F229" s="94" t="s">
        <v>469</v>
      </c>
      <c r="G229" s="45">
        <v>3604260701426</v>
      </c>
      <c r="H229" s="93">
        <v>765</v>
      </c>
      <c r="I229" s="44">
        <v>180</v>
      </c>
      <c r="J229" s="111">
        <v>945</v>
      </c>
    </row>
    <row r="230" s="1" customFormat="1" ht="30" customHeight="1" spans="1:10">
      <c r="A230" s="11" t="s">
        <v>325</v>
      </c>
      <c r="B230" s="44">
        <v>75</v>
      </c>
      <c r="C230" s="44" t="s">
        <v>470</v>
      </c>
      <c r="D230" s="44">
        <v>1</v>
      </c>
      <c r="E230" s="45" t="s">
        <v>151</v>
      </c>
      <c r="F230" s="94" t="s">
        <v>471</v>
      </c>
      <c r="G230" s="45">
        <v>3604260701429</v>
      </c>
      <c r="H230" s="93">
        <v>765</v>
      </c>
      <c r="I230" s="44">
        <v>180</v>
      </c>
      <c r="J230" s="111">
        <v>945</v>
      </c>
    </row>
    <row r="231" s="1" customFormat="1" ht="30" customHeight="1" spans="1:10">
      <c r="A231" s="11" t="s">
        <v>325</v>
      </c>
      <c r="B231" s="44">
        <v>76</v>
      </c>
      <c r="C231" s="44" t="s">
        <v>472</v>
      </c>
      <c r="D231" s="44">
        <v>1</v>
      </c>
      <c r="E231" s="45" t="s">
        <v>151</v>
      </c>
      <c r="F231" s="94" t="s">
        <v>473</v>
      </c>
      <c r="G231" s="45">
        <v>3604260701430</v>
      </c>
      <c r="H231" s="93">
        <v>765</v>
      </c>
      <c r="I231" s="44">
        <v>180</v>
      </c>
      <c r="J231" s="111">
        <v>945</v>
      </c>
    </row>
    <row r="232" s="1" customFormat="1" ht="30" customHeight="1" spans="1:10">
      <c r="A232" s="11" t="s">
        <v>325</v>
      </c>
      <c r="B232" s="44">
        <v>77</v>
      </c>
      <c r="C232" s="44" t="s">
        <v>474</v>
      </c>
      <c r="D232" s="44">
        <v>1</v>
      </c>
      <c r="E232" s="45" t="s">
        <v>151</v>
      </c>
      <c r="F232" s="94" t="s">
        <v>475</v>
      </c>
      <c r="G232" s="45">
        <v>3604260701432</v>
      </c>
      <c r="H232" s="93">
        <v>765</v>
      </c>
      <c r="I232" s="44">
        <v>180</v>
      </c>
      <c r="J232" s="111">
        <v>945</v>
      </c>
    </row>
    <row r="233" s="1" customFormat="1" ht="30" customHeight="1" spans="1:10">
      <c r="A233" s="11" t="s">
        <v>325</v>
      </c>
      <c r="B233" s="44">
        <v>78</v>
      </c>
      <c r="C233" s="44" t="s">
        <v>476</v>
      </c>
      <c r="D233" s="44">
        <v>1</v>
      </c>
      <c r="E233" s="45" t="s">
        <v>151</v>
      </c>
      <c r="F233" s="94" t="s">
        <v>477</v>
      </c>
      <c r="G233" s="45">
        <v>3604260701434</v>
      </c>
      <c r="H233" s="93">
        <v>765</v>
      </c>
      <c r="I233" s="44">
        <v>180</v>
      </c>
      <c r="J233" s="111">
        <v>945</v>
      </c>
    </row>
    <row r="234" s="1" customFormat="1" ht="30" customHeight="1" spans="1:10">
      <c r="A234" s="11" t="s">
        <v>478</v>
      </c>
      <c r="B234" s="44">
        <v>1</v>
      </c>
      <c r="C234" s="44" t="s">
        <v>479</v>
      </c>
      <c r="D234" s="45">
        <v>1</v>
      </c>
      <c r="E234" s="45" t="s">
        <v>13</v>
      </c>
      <c r="F234" s="128" t="s">
        <v>480</v>
      </c>
      <c r="G234" s="45">
        <v>36042608008</v>
      </c>
      <c r="H234" s="129">
        <v>420</v>
      </c>
      <c r="I234" s="45">
        <v>60</v>
      </c>
      <c r="J234" s="45">
        <v>480</v>
      </c>
    </row>
    <row r="235" s="1" customFormat="1" ht="30" customHeight="1" spans="1:10">
      <c r="A235" s="11" t="s">
        <v>478</v>
      </c>
      <c r="B235" s="44">
        <v>2</v>
      </c>
      <c r="C235" s="44" t="s">
        <v>481</v>
      </c>
      <c r="D235" s="45">
        <v>2</v>
      </c>
      <c r="E235" s="45" t="s">
        <v>13</v>
      </c>
      <c r="F235" s="128" t="s">
        <v>482</v>
      </c>
      <c r="G235" s="45">
        <v>36042608012</v>
      </c>
      <c r="H235" s="129">
        <v>840</v>
      </c>
      <c r="I235" s="45">
        <v>120</v>
      </c>
      <c r="J235" s="45">
        <v>960</v>
      </c>
    </row>
    <row r="236" s="1" customFormat="1" ht="30" customHeight="1" spans="1:10">
      <c r="A236" s="11" t="s">
        <v>478</v>
      </c>
      <c r="B236" s="44">
        <v>3</v>
      </c>
      <c r="C236" s="44" t="s">
        <v>483</v>
      </c>
      <c r="D236" s="45">
        <v>1</v>
      </c>
      <c r="E236" s="45" t="s">
        <v>90</v>
      </c>
      <c r="F236" s="128" t="s">
        <v>484</v>
      </c>
      <c r="G236" s="45">
        <v>36042608015</v>
      </c>
      <c r="H236" s="129">
        <v>550</v>
      </c>
      <c r="I236" s="45">
        <v>150</v>
      </c>
      <c r="J236" s="45">
        <v>700</v>
      </c>
    </row>
    <row r="237" s="1" customFormat="1" ht="30" customHeight="1" spans="1:10">
      <c r="A237" s="11" t="s">
        <v>478</v>
      </c>
      <c r="B237" s="44">
        <v>4</v>
      </c>
      <c r="C237" s="44" t="s">
        <v>485</v>
      </c>
      <c r="D237" s="45">
        <v>1</v>
      </c>
      <c r="E237" s="45" t="s">
        <v>90</v>
      </c>
      <c r="F237" s="128" t="s">
        <v>486</v>
      </c>
      <c r="G237" s="45">
        <v>36042608016</v>
      </c>
      <c r="H237" s="129">
        <v>550</v>
      </c>
      <c r="I237" s="45">
        <v>150</v>
      </c>
      <c r="J237" s="45">
        <v>700</v>
      </c>
    </row>
    <row r="238" s="1" customFormat="1" ht="30" customHeight="1" spans="1:10">
      <c r="A238" s="11" t="s">
        <v>487</v>
      </c>
      <c r="B238" s="44">
        <v>1</v>
      </c>
      <c r="C238" s="44" t="s">
        <v>488</v>
      </c>
      <c r="D238" s="44">
        <v>1</v>
      </c>
      <c r="E238" s="44" t="s">
        <v>90</v>
      </c>
      <c r="F238" s="94" t="s">
        <v>489</v>
      </c>
      <c r="G238" s="44">
        <v>36042609019</v>
      </c>
      <c r="H238" s="93">
        <v>500</v>
      </c>
      <c r="I238" s="44">
        <v>240</v>
      </c>
      <c r="J238" s="44">
        <v>740</v>
      </c>
    </row>
    <row r="239" s="1" customFormat="1" ht="30" customHeight="1" spans="1:10">
      <c r="A239" s="11" t="s">
        <v>487</v>
      </c>
      <c r="B239" s="44">
        <v>2</v>
      </c>
      <c r="C239" s="44" t="s">
        <v>490</v>
      </c>
      <c r="D239" s="44">
        <v>1</v>
      </c>
      <c r="E239" s="44" t="s">
        <v>151</v>
      </c>
      <c r="F239" s="94" t="s">
        <v>491</v>
      </c>
      <c r="G239" s="44">
        <v>36042609015</v>
      </c>
      <c r="H239" s="93">
        <v>765</v>
      </c>
      <c r="I239" s="44">
        <v>180</v>
      </c>
      <c r="J239" s="44">
        <v>945</v>
      </c>
    </row>
    <row r="240" s="1" customFormat="1" ht="30" customHeight="1" spans="1:10">
      <c r="A240" s="11" t="s">
        <v>487</v>
      </c>
      <c r="B240" s="44">
        <v>3</v>
      </c>
      <c r="C240" s="44" t="s">
        <v>492</v>
      </c>
      <c r="D240" s="44">
        <v>1</v>
      </c>
      <c r="E240" s="44" t="s">
        <v>151</v>
      </c>
      <c r="F240" s="94" t="s">
        <v>493</v>
      </c>
      <c r="G240" s="44">
        <v>36042609031</v>
      </c>
      <c r="H240" s="93">
        <v>765</v>
      </c>
      <c r="I240" s="44">
        <v>180</v>
      </c>
      <c r="J240" s="44">
        <v>945</v>
      </c>
    </row>
    <row r="241" s="1" customFormat="1" ht="30" customHeight="1" spans="1:10">
      <c r="A241" s="11" t="s">
        <v>494</v>
      </c>
      <c r="B241" s="44">
        <v>1</v>
      </c>
      <c r="C241" s="44" t="s">
        <v>495</v>
      </c>
      <c r="D241" s="45">
        <v>1</v>
      </c>
      <c r="E241" s="45" t="s">
        <v>13</v>
      </c>
      <c r="F241" s="94" t="s">
        <v>496</v>
      </c>
      <c r="G241" s="45">
        <v>36042610028</v>
      </c>
      <c r="H241" s="116">
        <v>400</v>
      </c>
      <c r="I241" s="126">
        <v>60</v>
      </c>
      <c r="J241" s="126">
        <v>460</v>
      </c>
    </row>
    <row r="242" s="1" customFormat="1" ht="30" customHeight="1" spans="1:10">
      <c r="A242" s="11" t="s">
        <v>494</v>
      </c>
      <c r="B242" s="44">
        <v>2</v>
      </c>
      <c r="C242" s="44" t="s">
        <v>497</v>
      </c>
      <c r="D242" s="44">
        <v>3</v>
      </c>
      <c r="E242" s="44" t="s">
        <v>13</v>
      </c>
      <c r="F242" s="94" t="s">
        <v>498</v>
      </c>
      <c r="G242" s="44">
        <v>36042609002</v>
      </c>
      <c r="H242" s="93">
        <v>1170</v>
      </c>
      <c r="I242" s="44">
        <v>90</v>
      </c>
      <c r="J242" s="126">
        <v>1260</v>
      </c>
    </row>
    <row r="243" s="1" customFormat="1" ht="30" customHeight="1" spans="1:10">
      <c r="A243" s="11" t="s">
        <v>494</v>
      </c>
      <c r="B243" s="44">
        <v>3</v>
      </c>
      <c r="C243" s="158" t="s">
        <v>499</v>
      </c>
      <c r="D243" s="45">
        <v>1</v>
      </c>
      <c r="E243" s="45" t="s">
        <v>90</v>
      </c>
      <c r="F243" s="94" t="s">
        <v>500</v>
      </c>
      <c r="G243" s="45">
        <v>36042610008</v>
      </c>
      <c r="H243" s="130">
        <v>490</v>
      </c>
      <c r="I243" s="126">
        <v>150</v>
      </c>
      <c r="J243" s="126">
        <v>640</v>
      </c>
    </row>
    <row r="244" s="1" customFormat="1" ht="30" customHeight="1" spans="1:10">
      <c r="A244" s="11" t="s">
        <v>494</v>
      </c>
      <c r="B244" s="44">
        <v>4</v>
      </c>
      <c r="C244" s="44" t="s">
        <v>501</v>
      </c>
      <c r="D244" s="45">
        <v>1</v>
      </c>
      <c r="E244" s="45" t="s">
        <v>90</v>
      </c>
      <c r="F244" s="94" t="s">
        <v>496</v>
      </c>
      <c r="G244" s="45">
        <v>36042610020</v>
      </c>
      <c r="H244" s="131">
        <v>530</v>
      </c>
      <c r="I244" s="126">
        <v>90</v>
      </c>
      <c r="J244" s="126">
        <v>620</v>
      </c>
    </row>
    <row r="245" s="1" customFormat="1" ht="30" customHeight="1" spans="1:10">
      <c r="A245" s="11" t="s">
        <v>494</v>
      </c>
      <c r="B245" s="44">
        <v>5</v>
      </c>
      <c r="C245" s="44" t="s">
        <v>502</v>
      </c>
      <c r="D245" s="45">
        <v>1</v>
      </c>
      <c r="E245" s="45" t="s">
        <v>90</v>
      </c>
      <c r="F245" s="94" t="s">
        <v>503</v>
      </c>
      <c r="G245" s="45">
        <v>36042610029</v>
      </c>
      <c r="H245" s="131">
        <v>530</v>
      </c>
      <c r="I245" s="126">
        <v>180</v>
      </c>
      <c r="J245" s="126">
        <v>710</v>
      </c>
    </row>
    <row r="246" s="1" customFormat="1" ht="30" customHeight="1" spans="1:10">
      <c r="A246" s="11" t="s">
        <v>494</v>
      </c>
      <c r="B246" s="44">
        <v>6</v>
      </c>
      <c r="C246" s="44" t="s">
        <v>504</v>
      </c>
      <c r="D246" s="45">
        <v>1</v>
      </c>
      <c r="E246" s="45" t="s">
        <v>90</v>
      </c>
      <c r="F246" s="94" t="s">
        <v>505</v>
      </c>
      <c r="G246" s="45">
        <v>36042610039</v>
      </c>
      <c r="H246" s="132">
        <v>490</v>
      </c>
      <c r="I246" s="126">
        <v>210</v>
      </c>
      <c r="J246" s="126">
        <v>700</v>
      </c>
    </row>
    <row r="247" s="1" customFormat="1" ht="30" customHeight="1" spans="1:10">
      <c r="A247" s="11" t="s">
        <v>494</v>
      </c>
      <c r="B247" s="44">
        <v>7</v>
      </c>
      <c r="C247" s="44" t="s">
        <v>506</v>
      </c>
      <c r="D247" s="45">
        <v>2</v>
      </c>
      <c r="E247" s="45" t="s">
        <v>90</v>
      </c>
      <c r="F247" s="94" t="s">
        <v>507</v>
      </c>
      <c r="G247" s="45">
        <v>36042610040</v>
      </c>
      <c r="H247" s="132">
        <v>980</v>
      </c>
      <c r="I247" s="126">
        <v>420</v>
      </c>
      <c r="J247" s="126">
        <v>1400</v>
      </c>
    </row>
    <row r="248" s="1" customFormat="1" ht="30" customHeight="1" spans="1:10">
      <c r="A248" s="11" t="s">
        <v>494</v>
      </c>
      <c r="B248" s="44">
        <v>8</v>
      </c>
      <c r="C248" s="44" t="s">
        <v>508</v>
      </c>
      <c r="D248" s="45">
        <v>3</v>
      </c>
      <c r="E248" s="45" t="s">
        <v>90</v>
      </c>
      <c r="F248" s="94" t="s">
        <v>509</v>
      </c>
      <c r="G248" s="45">
        <v>36042610048</v>
      </c>
      <c r="H248" s="132">
        <v>1560</v>
      </c>
      <c r="I248" s="126">
        <v>180</v>
      </c>
      <c r="J248" s="126">
        <v>1740</v>
      </c>
    </row>
    <row r="249" s="1" customFormat="1" ht="30" customHeight="1" spans="1:10">
      <c r="A249" s="11" t="s">
        <v>494</v>
      </c>
      <c r="B249" s="44">
        <v>9</v>
      </c>
      <c r="C249" s="44" t="s">
        <v>510</v>
      </c>
      <c r="D249" s="45">
        <v>2</v>
      </c>
      <c r="E249" s="45" t="s">
        <v>151</v>
      </c>
      <c r="F249" s="133" t="s">
        <v>511</v>
      </c>
      <c r="G249" s="45">
        <v>36042610042</v>
      </c>
      <c r="H249" s="131">
        <v>1530</v>
      </c>
      <c r="I249" s="126">
        <v>360</v>
      </c>
      <c r="J249" s="126">
        <v>1890</v>
      </c>
    </row>
    <row r="250" s="1" customFormat="1" ht="30" customHeight="1" spans="1:10">
      <c r="A250" s="11" t="s">
        <v>494</v>
      </c>
      <c r="B250" s="44">
        <v>10</v>
      </c>
      <c r="C250" s="44" t="s">
        <v>512</v>
      </c>
      <c r="D250" s="45">
        <v>2</v>
      </c>
      <c r="E250" s="45" t="s">
        <v>151</v>
      </c>
      <c r="F250" s="94" t="s">
        <v>513</v>
      </c>
      <c r="G250" s="45">
        <v>36042610043</v>
      </c>
      <c r="H250" s="131">
        <v>1530</v>
      </c>
      <c r="I250" s="126">
        <v>360</v>
      </c>
      <c r="J250" s="126">
        <v>1890</v>
      </c>
    </row>
    <row r="251" s="1" customFormat="1" ht="30" customHeight="1" spans="1:10">
      <c r="A251" s="11" t="s">
        <v>494</v>
      </c>
      <c r="B251" s="44">
        <v>11</v>
      </c>
      <c r="C251" s="44" t="s">
        <v>514</v>
      </c>
      <c r="D251" s="45">
        <v>1</v>
      </c>
      <c r="E251" s="45" t="s">
        <v>151</v>
      </c>
      <c r="F251" s="94" t="s">
        <v>505</v>
      </c>
      <c r="G251" s="45">
        <v>36042610045</v>
      </c>
      <c r="H251" s="126">
        <v>765</v>
      </c>
      <c r="I251" s="126">
        <v>180</v>
      </c>
      <c r="J251" s="126">
        <v>945</v>
      </c>
    </row>
    <row r="252" s="1" customFormat="1" ht="30" customHeight="1" spans="1:10">
      <c r="A252" s="11" t="s">
        <v>515</v>
      </c>
      <c r="B252" s="44">
        <v>1</v>
      </c>
      <c r="C252" s="44" t="s">
        <v>516</v>
      </c>
      <c r="D252" s="45">
        <v>1</v>
      </c>
      <c r="E252" s="45" t="s">
        <v>13</v>
      </c>
      <c r="F252" s="128" t="s">
        <v>517</v>
      </c>
      <c r="G252" s="45">
        <v>36042611005</v>
      </c>
      <c r="H252" s="116">
        <v>420</v>
      </c>
      <c r="I252" s="126">
        <v>30</v>
      </c>
      <c r="J252" s="126">
        <v>450</v>
      </c>
    </row>
    <row r="253" s="1" customFormat="1" ht="30" customHeight="1" spans="1:10">
      <c r="A253" s="11" t="s">
        <v>515</v>
      </c>
      <c r="B253" s="44">
        <v>2</v>
      </c>
      <c r="C253" s="44" t="s">
        <v>518</v>
      </c>
      <c r="D253" s="45">
        <v>2</v>
      </c>
      <c r="E253" s="45" t="s">
        <v>13</v>
      </c>
      <c r="F253" s="94" t="s">
        <v>519</v>
      </c>
      <c r="G253" s="45">
        <v>36042611010</v>
      </c>
      <c r="H253" s="116">
        <v>840</v>
      </c>
      <c r="I253" s="126">
        <v>60</v>
      </c>
      <c r="J253" s="126">
        <v>900</v>
      </c>
    </row>
    <row r="254" s="1" customFormat="1" ht="30" customHeight="1" spans="1:10">
      <c r="A254" s="11" t="s">
        <v>515</v>
      </c>
      <c r="B254" s="44">
        <v>3</v>
      </c>
      <c r="C254" s="44" t="s">
        <v>520</v>
      </c>
      <c r="D254" s="45">
        <v>1</v>
      </c>
      <c r="E254" s="45" t="s">
        <v>90</v>
      </c>
      <c r="F254" s="94" t="s">
        <v>521</v>
      </c>
      <c r="G254" s="45">
        <v>36042611012</v>
      </c>
      <c r="H254" s="116">
        <v>550</v>
      </c>
      <c r="I254" s="126">
        <v>90</v>
      </c>
      <c r="J254" s="126">
        <v>640</v>
      </c>
    </row>
    <row r="255" s="1" customFormat="1" ht="30" customHeight="1" spans="1:10">
      <c r="A255" s="11" t="s">
        <v>515</v>
      </c>
      <c r="B255" s="44">
        <v>4</v>
      </c>
      <c r="C255" s="44" t="s">
        <v>522</v>
      </c>
      <c r="D255" s="45">
        <v>1</v>
      </c>
      <c r="E255" s="45" t="s">
        <v>90</v>
      </c>
      <c r="F255" s="101" t="s">
        <v>523</v>
      </c>
      <c r="G255" s="45">
        <v>36042611014</v>
      </c>
      <c r="H255" s="116">
        <v>550</v>
      </c>
      <c r="I255" s="126">
        <v>90</v>
      </c>
      <c r="J255" s="126">
        <v>640</v>
      </c>
    </row>
    <row r="256" s="1" customFormat="1" ht="30" customHeight="1" spans="1:10">
      <c r="A256" s="11" t="s">
        <v>524</v>
      </c>
      <c r="B256" s="44">
        <v>1</v>
      </c>
      <c r="C256" s="44" t="s">
        <v>525</v>
      </c>
      <c r="D256" s="45">
        <v>1</v>
      </c>
      <c r="E256" s="45" t="s">
        <v>13</v>
      </c>
      <c r="F256" s="94" t="s">
        <v>526</v>
      </c>
      <c r="G256" s="45">
        <v>36042612003</v>
      </c>
      <c r="H256" s="134">
        <v>420</v>
      </c>
      <c r="I256" s="135">
        <v>90</v>
      </c>
      <c r="J256" s="135">
        <v>510</v>
      </c>
    </row>
    <row r="257" s="1" customFormat="1" ht="30" customHeight="1" spans="1:10">
      <c r="A257" s="11" t="s">
        <v>524</v>
      </c>
      <c r="B257" s="44">
        <v>2</v>
      </c>
      <c r="C257" s="44" t="s">
        <v>527</v>
      </c>
      <c r="D257" s="45">
        <v>1</v>
      </c>
      <c r="E257" s="45" t="s">
        <v>90</v>
      </c>
      <c r="F257" s="94" t="s">
        <v>526</v>
      </c>
      <c r="G257" s="45">
        <v>36042612006</v>
      </c>
      <c r="H257" s="134">
        <v>500</v>
      </c>
      <c r="I257" s="135">
        <v>210</v>
      </c>
      <c r="J257" s="135">
        <v>710</v>
      </c>
    </row>
    <row r="258" s="1" customFormat="1" ht="30" customHeight="1" spans="1:10">
      <c r="A258" s="11" t="s">
        <v>524</v>
      </c>
      <c r="B258" s="44">
        <v>3</v>
      </c>
      <c r="C258" s="44" t="s">
        <v>528</v>
      </c>
      <c r="D258" s="45">
        <v>2</v>
      </c>
      <c r="E258" s="44" t="s">
        <v>90</v>
      </c>
      <c r="F258" s="94" t="s">
        <v>529</v>
      </c>
      <c r="G258" s="45">
        <v>36042612010</v>
      </c>
      <c r="H258" s="134">
        <v>1060</v>
      </c>
      <c r="I258" s="135">
        <v>240</v>
      </c>
      <c r="J258" s="135">
        <v>1300</v>
      </c>
    </row>
    <row r="259" s="1" customFormat="1" ht="30" customHeight="1" spans="1:10">
      <c r="A259" s="11" t="s">
        <v>524</v>
      </c>
      <c r="B259" s="44">
        <v>4</v>
      </c>
      <c r="C259" s="104" t="s">
        <v>530</v>
      </c>
      <c r="D259" s="136">
        <v>1</v>
      </c>
      <c r="E259" s="121" t="s">
        <v>90</v>
      </c>
      <c r="F259" s="94" t="s">
        <v>531</v>
      </c>
      <c r="G259" s="45">
        <v>3604260104407</v>
      </c>
      <c r="H259" s="137">
        <v>480</v>
      </c>
      <c r="I259" s="41">
        <v>90</v>
      </c>
      <c r="J259" s="135">
        <v>570</v>
      </c>
    </row>
    <row r="260" s="1" customFormat="1" ht="30" customHeight="1" spans="1:10">
      <c r="A260" s="11" t="s">
        <v>532</v>
      </c>
      <c r="B260" s="44">
        <v>1</v>
      </c>
      <c r="C260" s="44" t="s">
        <v>533</v>
      </c>
      <c r="D260" s="44">
        <v>1</v>
      </c>
      <c r="E260" s="45" t="s">
        <v>13</v>
      </c>
      <c r="F260" s="94" t="s">
        <v>534</v>
      </c>
      <c r="G260" s="45">
        <v>36042613013</v>
      </c>
      <c r="H260" s="92">
        <v>420</v>
      </c>
      <c r="I260" s="111">
        <v>60</v>
      </c>
      <c r="J260" s="111">
        <v>480</v>
      </c>
    </row>
    <row r="261" s="1" customFormat="1" ht="30" customHeight="1" spans="1:10">
      <c r="A261" s="11" t="s">
        <v>532</v>
      </c>
      <c r="B261" s="44">
        <v>2</v>
      </c>
      <c r="C261" s="44" t="s">
        <v>535</v>
      </c>
      <c r="D261" s="44">
        <v>1</v>
      </c>
      <c r="E261" s="45" t="s">
        <v>13</v>
      </c>
      <c r="F261" s="94" t="s">
        <v>534</v>
      </c>
      <c r="G261" s="45">
        <v>36042613014</v>
      </c>
      <c r="H261" s="92">
        <v>420</v>
      </c>
      <c r="I261" s="111">
        <v>90</v>
      </c>
      <c r="J261" s="111">
        <v>510</v>
      </c>
    </row>
    <row r="262" s="1" customFormat="1" ht="30" customHeight="1" spans="1:10">
      <c r="A262" s="11" t="s">
        <v>532</v>
      </c>
      <c r="B262" s="44">
        <v>3</v>
      </c>
      <c r="C262" s="44" t="s">
        <v>536</v>
      </c>
      <c r="D262" s="44">
        <v>1</v>
      </c>
      <c r="E262" s="45" t="s">
        <v>13</v>
      </c>
      <c r="F262" s="94" t="s">
        <v>537</v>
      </c>
      <c r="G262" s="45">
        <v>36042613021</v>
      </c>
      <c r="H262" s="92">
        <v>420</v>
      </c>
      <c r="I262" s="111">
        <v>60</v>
      </c>
      <c r="J262" s="111">
        <v>480</v>
      </c>
    </row>
    <row r="263" s="1" customFormat="1" ht="30" customHeight="1" spans="1:10">
      <c r="A263" s="11" t="s">
        <v>532</v>
      </c>
      <c r="B263" s="44">
        <v>4</v>
      </c>
      <c r="C263" s="44" t="s">
        <v>538</v>
      </c>
      <c r="D263" s="44">
        <v>1</v>
      </c>
      <c r="E263" s="45" t="s">
        <v>13</v>
      </c>
      <c r="F263" s="94" t="s">
        <v>539</v>
      </c>
      <c r="G263" s="45">
        <v>36042613023</v>
      </c>
      <c r="H263" s="92">
        <v>400</v>
      </c>
      <c r="I263" s="111">
        <v>90</v>
      </c>
      <c r="J263" s="111">
        <v>490</v>
      </c>
    </row>
    <row r="264" s="1" customFormat="1" ht="30" customHeight="1" spans="1:10">
      <c r="A264" s="11" t="s">
        <v>532</v>
      </c>
      <c r="B264" s="44">
        <v>5</v>
      </c>
      <c r="C264" s="44" t="s">
        <v>540</v>
      </c>
      <c r="D264" s="44">
        <v>1</v>
      </c>
      <c r="E264" s="45" t="s">
        <v>13</v>
      </c>
      <c r="F264" s="94" t="s">
        <v>541</v>
      </c>
      <c r="G264" s="45">
        <v>36042613035</v>
      </c>
      <c r="H264" s="92">
        <v>420</v>
      </c>
      <c r="I264" s="111">
        <v>120</v>
      </c>
      <c r="J264" s="111">
        <v>540</v>
      </c>
    </row>
    <row r="265" s="1" customFormat="1" ht="30" customHeight="1" spans="1:10">
      <c r="A265" s="11" t="s">
        <v>532</v>
      </c>
      <c r="B265" s="44">
        <v>6</v>
      </c>
      <c r="C265" s="44" t="s">
        <v>542</v>
      </c>
      <c r="D265" s="44">
        <v>1</v>
      </c>
      <c r="E265" s="45" t="s">
        <v>13</v>
      </c>
      <c r="F265" s="94" t="s">
        <v>543</v>
      </c>
      <c r="G265" s="45">
        <v>36042613042</v>
      </c>
      <c r="H265" s="92">
        <v>420</v>
      </c>
      <c r="I265" s="111">
        <v>60</v>
      </c>
      <c r="J265" s="111">
        <v>480</v>
      </c>
    </row>
    <row r="266" s="1" customFormat="1" ht="30" customHeight="1" spans="1:10">
      <c r="A266" s="11" t="s">
        <v>532</v>
      </c>
      <c r="B266" s="44">
        <v>7</v>
      </c>
      <c r="C266" s="44" t="s">
        <v>544</v>
      </c>
      <c r="D266" s="44">
        <v>1</v>
      </c>
      <c r="E266" s="45" t="s">
        <v>13</v>
      </c>
      <c r="F266" s="94" t="s">
        <v>545</v>
      </c>
      <c r="G266" s="45">
        <v>36042613043</v>
      </c>
      <c r="H266" s="92">
        <v>410</v>
      </c>
      <c r="I266" s="111">
        <v>90</v>
      </c>
      <c r="J266" s="111">
        <v>500</v>
      </c>
    </row>
    <row r="267" s="1" customFormat="1" ht="30" customHeight="1" spans="1:10">
      <c r="A267" s="11" t="s">
        <v>532</v>
      </c>
      <c r="B267" s="44">
        <v>8</v>
      </c>
      <c r="C267" s="44" t="s">
        <v>546</v>
      </c>
      <c r="D267" s="44">
        <v>1</v>
      </c>
      <c r="E267" s="45" t="s">
        <v>13</v>
      </c>
      <c r="F267" s="94" t="s">
        <v>545</v>
      </c>
      <c r="G267" s="44">
        <v>36042613050</v>
      </c>
      <c r="H267" s="92">
        <v>420</v>
      </c>
      <c r="I267" s="111">
        <v>60</v>
      </c>
      <c r="J267" s="111">
        <v>480</v>
      </c>
    </row>
    <row r="268" s="1" customFormat="1" ht="30" customHeight="1" spans="1:10">
      <c r="A268" s="11" t="s">
        <v>532</v>
      </c>
      <c r="B268" s="44">
        <v>9</v>
      </c>
      <c r="C268" s="44" t="s">
        <v>547</v>
      </c>
      <c r="D268" s="44">
        <v>1</v>
      </c>
      <c r="E268" s="45" t="s">
        <v>13</v>
      </c>
      <c r="F268" s="94" t="s">
        <v>548</v>
      </c>
      <c r="G268" s="44">
        <v>36042613054</v>
      </c>
      <c r="H268" s="92">
        <v>420</v>
      </c>
      <c r="I268" s="111">
        <v>60</v>
      </c>
      <c r="J268" s="111">
        <v>480</v>
      </c>
    </row>
    <row r="269" s="1" customFormat="1" ht="30" customHeight="1" spans="1:10">
      <c r="A269" s="11" t="s">
        <v>532</v>
      </c>
      <c r="B269" s="44">
        <v>10</v>
      </c>
      <c r="C269" s="44" t="s">
        <v>549</v>
      </c>
      <c r="D269" s="44">
        <v>1</v>
      </c>
      <c r="E269" s="45" t="s">
        <v>13</v>
      </c>
      <c r="F269" s="94" t="s">
        <v>550</v>
      </c>
      <c r="G269" s="44">
        <v>36042613055</v>
      </c>
      <c r="H269" s="92">
        <v>420</v>
      </c>
      <c r="I269" s="111">
        <v>150</v>
      </c>
      <c r="J269" s="111">
        <v>570</v>
      </c>
    </row>
    <row r="270" s="1" customFormat="1" ht="30" customHeight="1" spans="1:10">
      <c r="A270" s="11" t="s">
        <v>532</v>
      </c>
      <c r="B270" s="44">
        <v>11</v>
      </c>
      <c r="C270" s="44" t="s">
        <v>551</v>
      </c>
      <c r="D270" s="44">
        <v>2</v>
      </c>
      <c r="E270" s="45" t="s">
        <v>13</v>
      </c>
      <c r="F270" s="94" t="s">
        <v>552</v>
      </c>
      <c r="G270" s="44">
        <v>36042613056</v>
      </c>
      <c r="H270" s="92">
        <v>820</v>
      </c>
      <c r="I270" s="111">
        <v>300</v>
      </c>
      <c r="J270" s="111">
        <v>1120</v>
      </c>
    </row>
    <row r="271" s="1" customFormat="1" ht="30" customHeight="1" spans="1:10">
      <c r="A271" s="11" t="s">
        <v>532</v>
      </c>
      <c r="B271" s="44">
        <v>12</v>
      </c>
      <c r="C271" s="44" t="s">
        <v>553</v>
      </c>
      <c r="D271" s="44">
        <v>1</v>
      </c>
      <c r="E271" s="45" t="s">
        <v>13</v>
      </c>
      <c r="F271" s="94" t="s">
        <v>552</v>
      </c>
      <c r="G271" s="44">
        <v>36042613057</v>
      </c>
      <c r="H271" s="92">
        <v>420</v>
      </c>
      <c r="I271" s="111">
        <v>30</v>
      </c>
      <c r="J271" s="111">
        <v>450</v>
      </c>
    </row>
    <row r="272" s="1" customFormat="1" ht="30" customHeight="1" spans="1:10">
      <c r="A272" s="11" t="s">
        <v>532</v>
      </c>
      <c r="B272" s="44">
        <v>13</v>
      </c>
      <c r="C272" s="44" t="s">
        <v>554</v>
      </c>
      <c r="D272" s="44">
        <v>1</v>
      </c>
      <c r="E272" s="45" t="s">
        <v>13</v>
      </c>
      <c r="F272" s="94" t="s">
        <v>552</v>
      </c>
      <c r="G272" s="44">
        <v>36042613058</v>
      </c>
      <c r="H272" s="92">
        <v>400</v>
      </c>
      <c r="I272" s="111">
        <v>90</v>
      </c>
      <c r="J272" s="111">
        <v>490</v>
      </c>
    </row>
    <row r="273" s="1" customFormat="1" ht="30" customHeight="1" spans="1:10">
      <c r="A273" s="11" t="s">
        <v>532</v>
      </c>
      <c r="B273" s="44">
        <v>14</v>
      </c>
      <c r="C273" s="44" t="s">
        <v>555</v>
      </c>
      <c r="D273" s="44">
        <v>2</v>
      </c>
      <c r="E273" s="45" t="s">
        <v>13</v>
      </c>
      <c r="F273" s="94" t="s">
        <v>552</v>
      </c>
      <c r="G273" s="44">
        <v>36042613059</v>
      </c>
      <c r="H273" s="92">
        <v>760</v>
      </c>
      <c r="I273" s="111">
        <v>180</v>
      </c>
      <c r="J273" s="111">
        <v>940</v>
      </c>
    </row>
    <row r="274" s="1" customFormat="1" ht="30" customHeight="1" spans="1:10">
      <c r="A274" s="11" t="s">
        <v>532</v>
      </c>
      <c r="B274" s="44">
        <v>15</v>
      </c>
      <c r="C274" s="44" t="s">
        <v>556</v>
      </c>
      <c r="D274" s="44">
        <v>2</v>
      </c>
      <c r="E274" s="45" t="s">
        <v>13</v>
      </c>
      <c r="F274" s="94" t="s">
        <v>552</v>
      </c>
      <c r="G274" s="44">
        <v>36042613060</v>
      </c>
      <c r="H274" s="92">
        <v>760</v>
      </c>
      <c r="I274" s="111">
        <v>180</v>
      </c>
      <c r="J274" s="111">
        <v>940</v>
      </c>
    </row>
    <row r="275" s="1" customFormat="1" ht="30" customHeight="1" spans="1:10">
      <c r="A275" s="11" t="s">
        <v>532</v>
      </c>
      <c r="B275" s="44">
        <v>16</v>
      </c>
      <c r="C275" s="44" t="s">
        <v>557</v>
      </c>
      <c r="D275" s="44">
        <v>3</v>
      </c>
      <c r="E275" s="45" t="s">
        <v>90</v>
      </c>
      <c r="F275" s="94" t="s">
        <v>558</v>
      </c>
      <c r="G275" s="45">
        <v>36042613029</v>
      </c>
      <c r="H275" s="92">
        <v>1500</v>
      </c>
      <c r="I275" s="111">
        <v>450</v>
      </c>
      <c r="J275" s="111">
        <v>1950</v>
      </c>
    </row>
    <row r="276" s="1" customFormat="1" ht="30" customHeight="1" spans="1:10">
      <c r="A276" s="11" t="s">
        <v>532</v>
      </c>
      <c r="B276" s="44">
        <v>17</v>
      </c>
      <c r="C276" s="44" t="s">
        <v>559</v>
      </c>
      <c r="D276" s="44">
        <v>3</v>
      </c>
      <c r="E276" s="45" t="s">
        <v>90</v>
      </c>
      <c r="F276" s="101" t="s">
        <v>560</v>
      </c>
      <c r="G276" s="45">
        <v>36042606042</v>
      </c>
      <c r="H276" s="92">
        <v>1560</v>
      </c>
      <c r="I276" s="111">
        <v>450</v>
      </c>
      <c r="J276" s="111">
        <v>2010</v>
      </c>
    </row>
    <row r="277" s="1" customFormat="1" ht="30" customHeight="1" spans="1:10">
      <c r="A277" s="11" t="s">
        <v>532</v>
      </c>
      <c r="B277" s="44">
        <v>18</v>
      </c>
      <c r="C277" s="44" t="s">
        <v>561</v>
      </c>
      <c r="D277" s="44">
        <v>2</v>
      </c>
      <c r="E277" s="45" t="s">
        <v>151</v>
      </c>
      <c r="F277" s="94" t="s">
        <v>562</v>
      </c>
      <c r="G277" s="45">
        <v>36042613038</v>
      </c>
      <c r="H277" s="92">
        <v>1530</v>
      </c>
      <c r="I277" s="111">
        <v>360</v>
      </c>
      <c r="J277" s="111">
        <v>1890</v>
      </c>
    </row>
    <row r="278" s="1" customFormat="1" ht="30" customHeight="1" spans="1:10">
      <c r="A278" s="11" t="s">
        <v>532</v>
      </c>
      <c r="B278" s="44">
        <v>19</v>
      </c>
      <c r="C278" s="44" t="s">
        <v>563</v>
      </c>
      <c r="D278" s="44">
        <v>1</v>
      </c>
      <c r="E278" s="45" t="s">
        <v>151</v>
      </c>
      <c r="F278" s="94" t="s">
        <v>564</v>
      </c>
      <c r="G278" s="45">
        <v>36042613047</v>
      </c>
      <c r="H278" s="92">
        <v>765</v>
      </c>
      <c r="I278" s="111">
        <v>180</v>
      </c>
      <c r="J278" s="111">
        <v>945</v>
      </c>
    </row>
    <row r="279" s="1" customFormat="1" ht="30" customHeight="1" spans="1:10">
      <c r="A279" s="11" t="s">
        <v>532</v>
      </c>
      <c r="B279" s="44">
        <v>20</v>
      </c>
      <c r="C279" s="44" t="s">
        <v>565</v>
      </c>
      <c r="D279" s="44">
        <v>1</v>
      </c>
      <c r="E279" s="45" t="s">
        <v>151</v>
      </c>
      <c r="F279" s="94" t="s">
        <v>566</v>
      </c>
      <c r="G279" s="44">
        <v>36042613052</v>
      </c>
      <c r="H279" s="92">
        <v>765</v>
      </c>
      <c r="I279" s="111">
        <v>180</v>
      </c>
      <c r="J279" s="111">
        <v>945</v>
      </c>
    </row>
    <row r="280" s="1" customFormat="1" ht="30" customHeight="1" spans="1:10">
      <c r="A280" s="11" t="s">
        <v>567</v>
      </c>
      <c r="B280" s="44">
        <v>1</v>
      </c>
      <c r="C280" s="44" t="s">
        <v>568</v>
      </c>
      <c r="D280" s="45">
        <v>1</v>
      </c>
      <c r="E280" s="45" t="s">
        <v>151</v>
      </c>
      <c r="F280" s="128" t="s">
        <v>569</v>
      </c>
      <c r="G280" s="45">
        <v>36042614007</v>
      </c>
      <c r="H280" s="126">
        <f t="shared" ref="H280:H283" si="1">765*D280</f>
        <v>765</v>
      </c>
      <c r="I280" s="45">
        <v>180</v>
      </c>
      <c r="J280" s="45">
        <v>945</v>
      </c>
    </row>
    <row r="281" s="1" customFormat="1" ht="30" customHeight="1" spans="1:10">
      <c r="A281" s="11" t="s">
        <v>567</v>
      </c>
      <c r="B281" s="44">
        <v>2</v>
      </c>
      <c r="C281" s="44" t="s">
        <v>570</v>
      </c>
      <c r="D281" s="45">
        <v>1</v>
      </c>
      <c r="E281" s="45" t="s">
        <v>151</v>
      </c>
      <c r="F281" s="138" t="s">
        <v>571</v>
      </c>
      <c r="G281" s="45">
        <v>36042614032</v>
      </c>
      <c r="H281" s="126">
        <f t="shared" si="1"/>
        <v>765</v>
      </c>
      <c r="I281" s="45">
        <v>180</v>
      </c>
      <c r="J281" s="45">
        <v>945</v>
      </c>
    </row>
    <row r="282" s="1" customFormat="1" ht="30" customHeight="1" spans="1:10">
      <c r="A282" s="11" t="s">
        <v>567</v>
      </c>
      <c r="B282" s="44">
        <v>3</v>
      </c>
      <c r="C282" s="44" t="s">
        <v>572</v>
      </c>
      <c r="D282" s="45">
        <v>1</v>
      </c>
      <c r="E282" s="45" t="s">
        <v>151</v>
      </c>
      <c r="F282" s="123" t="s">
        <v>573</v>
      </c>
      <c r="G282" s="45">
        <v>36042614033</v>
      </c>
      <c r="H282" s="126">
        <f t="shared" si="1"/>
        <v>765</v>
      </c>
      <c r="I282" s="45">
        <v>180</v>
      </c>
      <c r="J282" s="45">
        <v>945</v>
      </c>
    </row>
    <row r="283" s="1" customFormat="1" ht="30" customHeight="1" spans="1:10">
      <c r="A283" s="11" t="s">
        <v>574</v>
      </c>
      <c r="B283" s="44">
        <v>1</v>
      </c>
      <c r="C283" s="44" t="s">
        <v>575</v>
      </c>
      <c r="D283" s="117">
        <v>2</v>
      </c>
      <c r="E283" s="117" t="s">
        <v>151</v>
      </c>
      <c r="F283" s="94" t="s">
        <v>576</v>
      </c>
      <c r="G283" s="45">
        <v>36042615003</v>
      </c>
      <c r="H283" s="125">
        <f t="shared" si="1"/>
        <v>1530</v>
      </c>
      <c r="I283" s="117">
        <v>360</v>
      </c>
      <c r="J283" s="125">
        <v>1890</v>
      </c>
    </row>
    <row r="284" s="1" customFormat="1" ht="30" customHeight="1" spans="1:10">
      <c r="A284" s="11" t="s">
        <v>11</v>
      </c>
      <c r="B284" s="11">
        <v>1</v>
      </c>
      <c r="C284" s="139" t="s">
        <v>577</v>
      </c>
      <c r="D284" s="139">
        <v>3</v>
      </c>
      <c r="E284" s="140" t="s">
        <v>13</v>
      </c>
      <c r="F284" s="103" t="s">
        <v>578</v>
      </c>
      <c r="G284" s="141">
        <v>3604260202016</v>
      </c>
      <c r="H284" s="142">
        <f>420*3</f>
        <v>1260</v>
      </c>
      <c r="I284" s="35">
        <v>630</v>
      </c>
      <c r="J284" s="35">
        <v>1890</v>
      </c>
    </row>
    <row r="285" s="1" customFormat="1" ht="30" customHeight="1" spans="1:10">
      <c r="A285" s="11" t="s">
        <v>11</v>
      </c>
      <c r="B285" s="11">
        <v>2</v>
      </c>
      <c r="C285" s="139" t="s">
        <v>579</v>
      </c>
      <c r="D285" s="139">
        <v>4</v>
      </c>
      <c r="E285" s="140" t="s">
        <v>13</v>
      </c>
      <c r="F285" s="103" t="s">
        <v>580</v>
      </c>
      <c r="G285" s="141">
        <v>3604260202180</v>
      </c>
      <c r="H285" s="142">
        <v>1360</v>
      </c>
      <c r="I285" s="35">
        <v>0</v>
      </c>
      <c r="J285" s="35">
        <v>1360</v>
      </c>
    </row>
    <row r="286" s="1" customFormat="1" ht="30" customHeight="1" spans="1:10">
      <c r="A286" s="11" t="s">
        <v>11</v>
      </c>
      <c r="B286" s="11">
        <v>3</v>
      </c>
      <c r="C286" s="139" t="s">
        <v>581</v>
      </c>
      <c r="D286" s="139">
        <v>3</v>
      </c>
      <c r="E286" s="140" t="s">
        <v>13</v>
      </c>
      <c r="F286" s="103" t="s">
        <v>582</v>
      </c>
      <c r="G286" s="141">
        <v>3604260202231</v>
      </c>
      <c r="H286" s="142">
        <f>420*3</f>
        <v>1260</v>
      </c>
      <c r="I286" s="35">
        <v>720</v>
      </c>
      <c r="J286" s="35">
        <v>1980</v>
      </c>
    </row>
    <row r="287" s="1" customFormat="1" ht="30" customHeight="1" spans="1:10">
      <c r="A287" s="11" t="s">
        <v>11</v>
      </c>
      <c r="B287" s="11">
        <v>4</v>
      </c>
      <c r="C287" s="139" t="s">
        <v>583</v>
      </c>
      <c r="D287" s="139">
        <v>1</v>
      </c>
      <c r="E287" s="140" t="s">
        <v>13</v>
      </c>
      <c r="F287" s="103" t="s">
        <v>584</v>
      </c>
      <c r="G287" s="141">
        <v>3604260202019</v>
      </c>
      <c r="H287" s="142">
        <v>420</v>
      </c>
      <c r="I287" s="35">
        <v>240</v>
      </c>
      <c r="J287" s="35">
        <v>660</v>
      </c>
    </row>
    <row r="288" s="1" customFormat="1" ht="30" customHeight="1" spans="1:10">
      <c r="A288" s="11" t="s">
        <v>11</v>
      </c>
      <c r="B288" s="11">
        <v>5</v>
      </c>
      <c r="C288" s="139" t="s">
        <v>585</v>
      </c>
      <c r="D288" s="139">
        <v>4</v>
      </c>
      <c r="E288" s="139" t="s">
        <v>13</v>
      </c>
      <c r="F288" s="103" t="s">
        <v>586</v>
      </c>
      <c r="G288" s="143" t="s">
        <v>587</v>
      </c>
      <c r="H288" s="142">
        <v>1600</v>
      </c>
      <c r="I288" s="35">
        <v>600</v>
      </c>
      <c r="J288" s="35">
        <v>2200</v>
      </c>
    </row>
    <row r="289" s="1" customFormat="1" ht="30" customHeight="1" spans="1:10">
      <c r="A289" s="11" t="s">
        <v>11</v>
      </c>
      <c r="B289" s="11">
        <v>6</v>
      </c>
      <c r="C289" s="44" t="s">
        <v>588</v>
      </c>
      <c r="D289" s="44">
        <v>1</v>
      </c>
      <c r="E289" s="139" t="s">
        <v>13</v>
      </c>
      <c r="F289" s="103" t="s">
        <v>589</v>
      </c>
      <c r="G289" s="20" t="s">
        <v>590</v>
      </c>
      <c r="H289" s="142">
        <v>420</v>
      </c>
      <c r="I289" s="35">
        <v>180</v>
      </c>
      <c r="J289" s="35">
        <v>600</v>
      </c>
    </row>
    <row r="290" s="1" customFormat="1" ht="30" customHeight="1" spans="1:10">
      <c r="A290" s="11" t="s">
        <v>11</v>
      </c>
      <c r="B290" s="11">
        <v>7</v>
      </c>
      <c r="C290" s="11" t="s">
        <v>591</v>
      </c>
      <c r="D290" s="11">
        <v>4</v>
      </c>
      <c r="E290" s="53" t="s">
        <v>13</v>
      </c>
      <c r="F290" s="103" t="s">
        <v>592</v>
      </c>
      <c r="G290" s="17">
        <v>3604260202318</v>
      </c>
      <c r="H290" s="142">
        <v>1600</v>
      </c>
      <c r="I290" s="35">
        <v>600</v>
      </c>
      <c r="J290" s="35">
        <v>2200</v>
      </c>
    </row>
    <row r="291" s="1" customFormat="1" ht="30" customHeight="1" spans="1:10">
      <c r="A291" s="11" t="s">
        <v>11</v>
      </c>
      <c r="B291" s="11">
        <v>8</v>
      </c>
      <c r="C291" s="11" t="s">
        <v>593</v>
      </c>
      <c r="D291" s="11">
        <v>2</v>
      </c>
      <c r="E291" s="53" t="s">
        <v>13</v>
      </c>
      <c r="F291" s="103" t="s">
        <v>594</v>
      </c>
      <c r="G291" s="17">
        <v>3604260202325</v>
      </c>
      <c r="H291" s="142">
        <v>700</v>
      </c>
      <c r="I291" s="35">
        <v>300</v>
      </c>
      <c r="J291" s="35">
        <v>1000</v>
      </c>
    </row>
    <row r="292" s="1" customFormat="1" ht="30" customHeight="1" spans="1:10">
      <c r="A292" s="11" t="s">
        <v>11</v>
      </c>
      <c r="B292" s="11">
        <v>9</v>
      </c>
      <c r="C292" s="11" t="s">
        <v>595</v>
      </c>
      <c r="D292" s="11">
        <v>1</v>
      </c>
      <c r="E292" s="53" t="s">
        <v>13</v>
      </c>
      <c r="F292" s="95" t="s">
        <v>596</v>
      </c>
      <c r="G292" s="17">
        <v>3604260202326</v>
      </c>
      <c r="H292" s="142">
        <v>420</v>
      </c>
      <c r="I292" s="35">
        <v>120</v>
      </c>
      <c r="J292" s="35">
        <v>540</v>
      </c>
    </row>
    <row r="293" s="1" customFormat="1" ht="30" customHeight="1" spans="1:10">
      <c r="A293" s="11" t="s">
        <v>11</v>
      </c>
      <c r="B293" s="11">
        <v>10</v>
      </c>
      <c r="C293" s="139" t="s">
        <v>597</v>
      </c>
      <c r="D293" s="139">
        <v>2</v>
      </c>
      <c r="E293" s="53" t="s">
        <v>90</v>
      </c>
      <c r="F293" s="103" t="s">
        <v>598</v>
      </c>
      <c r="G293" s="141">
        <v>3604260202211</v>
      </c>
      <c r="H293" s="142">
        <f>490*2</f>
        <v>980</v>
      </c>
      <c r="I293" s="35">
        <v>60</v>
      </c>
      <c r="J293" s="35">
        <v>1040</v>
      </c>
    </row>
    <row r="294" s="1" customFormat="1" ht="30" customHeight="1" spans="1:10">
      <c r="A294" s="11" t="s">
        <v>11</v>
      </c>
      <c r="B294" s="11">
        <v>11</v>
      </c>
      <c r="C294" s="139" t="s">
        <v>599</v>
      </c>
      <c r="D294" s="139">
        <v>1</v>
      </c>
      <c r="E294" s="53" t="s">
        <v>90</v>
      </c>
      <c r="F294" s="103" t="s">
        <v>600</v>
      </c>
      <c r="G294" s="141">
        <v>3604260202230</v>
      </c>
      <c r="H294" s="142">
        <v>430</v>
      </c>
      <c r="I294" s="35">
        <v>30</v>
      </c>
      <c r="J294" s="35">
        <v>460</v>
      </c>
    </row>
    <row r="295" s="1" customFormat="1" ht="30" customHeight="1" spans="1:10">
      <c r="A295" s="11" t="s">
        <v>11</v>
      </c>
      <c r="B295" s="11">
        <v>12</v>
      </c>
      <c r="C295" s="139" t="s">
        <v>601</v>
      </c>
      <c r="D295" s="139">
        <v>2</v>
      </c>
      <c r="E295" s="140" t="s">
        <v>90</v>
      </c>
      <c r="F295" s="103" t="s">
        <v>602</v>
      </c>
      <c r="G295" s="141">
        <v>3604260202265</v>
      </c>
      <c r="H295" s="142">
        <v>960</v>
      </c>
      <c r="I295" s="35">
        <v>0</v>
      </c>
      <c r="J295" s="35">
        <v>960</v>
      </c>
    </row>
    <row r="296" s="1" customFormat="1" ht="30" customHeight="1" spans="1:10">
      <c r="A296" s="11" t="s">
        <v>11</v>
      </c>
      <c r="B296" s="11">
        <v>13</v>
      </c>
      <c r="C296" s="139" t="s">
        <v>603</v>
      </c>
      <c r="D296" s="139">
        <v>1</v>
      </c>
      <c r="E296" s="53" t="s">
        <v>90</v>
      </c>
      <c r="F296" s="103" t="s">
        <v>604</v>
      </c>
      <c r="G296" s="141">
        <v>3604260202090</v>
      </c>
      <c r="H296" s="142">
        <v>500</v>
      </c>
      <c r="I296" s="35">
        <v>60</v>
      </c>
      <c r="J296" s="35">
        <v>560</v>
      </c>
    </row>
    <row r="297" s="1" customFormat="1" ht="30" customHeight="1" spans="1:10">
      <c r="A297" s="11" t="s">
        <v>11</v>
      </c>
      <c r="B297" s="11">
        <v>14</v>
      </c>
      <c r="C297" s="139" t="s">
        <v>605</v>
      </c>
      <c r="D297" s="139">
        <v>2</v>
      </c>
      <c r="E297" s="140" t="s">
        <v>90</v>
      </c>
      <c r="F297" s="103" t="s">
        <v>606</v>
      </c>
      <c r="G297" s="141">
        <v>3604260202296</v>
      </c>
      <c r="H297" s="142">
        <f>470*2</f>
        <v>940</v>
      </c>
      <c r="I297" s="35">
        <v>120</v>
      </c>
      <c r="J297" s="35">
        <v>1060</v>
      </c>
    </row>
    <row r="298" s="1" customFormat="1" ht="30" customHeight="1" spans="1:10">
      <c r="A298" s="11" t="s">
        <v>11</v>
      </c>
      <c r="B298" s="11">
        <v>15</v>
      </c>
      <c r="C298" s="139" t="s">
        <v>607</v>
      </c>
      <c r="D298" s="139">
        <v>3</v>
      </c>
      <c r="E298" s="53" t="s">
        <v>90</v>
      </c>
      <c r="F298" s="103" t="s">
        <v>608</v>
      </c>
      <c r="G298" s="124">
        <v>3604260202306</v>
      </c>
      <c r="H298" s="142">
        <v>1290</v>
      </c>
      <c r="I298" s="35">
        <v>90</v>
      </c>
      <c r="J298" s="35">
        <v>1380</v>
      </c>
    </row>
    <row r="299" s="1" customFormat="1" ht="30" customHeight="1" spans="1:10">
      <c r="A299" s="11" t="s">
        <v>11</v>
      </c>
      <c r="B299" s="11">
        <v>16</v>
      </c>
      <c r="C299" s="139" t="s">
        <v>609</v>
      </c>
      <c r="D299" s="139">
        <v>1</v>
      </c>
      <c r="E299" s="140" t="s">
        <v>90</v>
      </c>
      <c r="F299" s="103" t="s">
        <v>610</v>
      </c>
      <c r="G299" s="20" t="s">
        <v>611</v>
      </c>
      <c r="H299" s="142">
        <v>530</v>
      </c>
      <c r="I299" s="35">
        <v>330</v>
      </c>
      <c r="J299" s="35">
        <v>860</v>
      </c>
    </row>
    <row r="300" s="1" customFormat="1" ht="30" customHeight="1" spans="1:10">
      <c r="A300" s="11" t="s">
        <v>11</v>
      </c>
      <c r="B300" s="11">
        <v>17</v>
      </c>
      <c r="C300" s="139" t="s">
        <v>612</v>
      </c>
      <c r="D300" s="139">
        <v>1</v>
      </c>
      <c r="E300" s="53" t="s">
        <v>90</v>
      </c>
      <c r="F300" s="103" t="s">
        <v>613</v>
      </c>
      <c r="G300" s="20" t="s">
        <v>614</v>
      </c>
      <c r="H300" s="142">
        <v>550</v>
      </c>
      <c r="I300" s="35">
        <v>390</v>
      </c>
      <c r="J300" s="35">
        <v>940</v>
      </c>
    </row>
    <row r="301" s="1" customFormat="1" ht="30" customHeight="1" spans="1:10">
      <c r="A301" s="11" t="s">
        <v>11</v>
      </c>
      <c r="B301" s="11">
        <v>18</v>
      </c>
      <c r="C301" s="139" t="s">
        <v>615</v>
      </c>
      <c r="D301" s="139">
        <v>1</v>
      </c>
      <c r="E301" s="53" t="s">
        <v>90</v>
      </c>
      <c r="F301" s="103" t="s">
        <v>616</v>
      </c>
      <c r="G301" s="20" t="s">
        <v>617</v>
      </c>
      <c r="H301" s="142">
        <v>460</v>
      </c>
      <c r="I301" s="35">
        <v>120</v>
      </c>
      <c r="J301" s="35">
        <v>580</v>
      </c>
    </row>
    <row r="302" s="1" customFormat="1" ht="30" customHeight="1" spans="1:10">
      <c r="A302" s="11" t="s">
        <v>11</v>
      </c>
      <c r="B302" s="11">
        <v>19</v>
      </c>
      <c r="C302" s="139" t="s">
        <v>618</v>
      </c>
      <c r="D302" s="139">
        <v>2</v>
      </c>
      <c r="E302" s="140" t="s">
        <v>90</v>
      </c>
      <c r="F302" s="103" t="s">
        <v>619</v>
      </c>
      <c r="G302" s="20" t="s">
        <v>620</v>
      </c>
      <c r="H302" s="142">
        <v>960</v>
      </c>
      <c r="I302" s="35">
        <v>0</v>
      </c>
      <c r="J302" s="35">
        <v>960</v>
      </c>
    </row>
    <row r="303" s="1" customFormat="1" ht="30" customHeight="1" spans="1:10">
      <c r="A303" s="11" t="s">
        <v>11</v>
      </c>
      <c r="B303" s="11">
        <v>20</v>
      </c>
      <c r="C303" s="44" t="s">
        <v>621</v>
      </c>
      <c r="D303" s="44">
        <v>4</v>
      </c>
      <c r="E303" s="44" t="s">
        <v>151</v>
      </c>
      <c r="F303" s="103" t="s">
        <v>622</v>
      </c>
      <c r="G303" s="45">
        <v>3604260201162</v>
      </c>
      <c r="H303" s="139">
        <f>765*4</f>
        <v>3060</v>
      </c>
      <c r="I303" s="35">
        <v>720</v>
      </c>
      <c r="J303" s="35">
        <v>3780</v>
      </c>
    </row>
    <row r="304" s="1" customFormat="1" ht="30" customHeight="1" spans="1:10">
      <c r="A304" s="11" t="s">
        <v>11</v>
      </c>
      <c r="B304" s="11">
        <v>21</v>
      </c>
      <c r="C304" s="139" t="s">
        <v>623</v>
      </c>
      <c r="D304" s="139">
        <v>1</v>
      </c>
      <c r="E304" s="140" t="s">
        <v>151</v>
      </c>
      <c r="F304" s="103" t="s">
        <v>624</v>
      </c>
      <c r="G304" s="141">
        <v>3604260202026</v>
      </c>
      <c r="H304" s="139">
        <v>765</v>
      </c>
      <c r="I304" s="35">
        <v>180</v>
      </c>
      <c r="J304" s="35">
        <v>945</v>
      </c>
    </row>
    <row r="305" s="1" customFormat="1" ht="30" customHeight="1" spans="1:10">
      <c r="A305" s="11" t="s">
        <v>11</v>
      </c>
      <c r="B305" s="11">
        <v>22</v>
      </c>
      <c r="C305" s="139" t="s">
        <v>625</v>
      </c>
      <c r="D305" s="139">
        <v>2</v>
      </c>
      <c r="E305" s="44" t="s">
        <v>151</v>
      </c>
      <c r="F305" s="103" t="s">
        <v>626</v>
      </c>
      <c r="G305" s="141">
        <v>3604260202004</v>
      </c>
      <c r="H305" s="139">
        <f>765*2</f>
        <v>1530</v>
      </c>
      <c r="I305" s="35">
        <v>360</v>
      </c>
      <c r="J305" s="35">
        <v>1890</v>
      </c>
    </row>
    <row r="306" s="1" customFormat="1" ht="30" customHeight="1" spans="1:10">
      <c r="A306" s="11" t="s">
        <v>11</v>
      </c>
      <c r="B306" s="11">
        <v>23</v>
      </c>
      <c r="C306" s="139" t="s">
        <v>627</v>
      </c>
      <c r="D306" s="139">
        <v>1</v>
      </c>
      <c r="E306" s="140" t="s">
        <v>151</v>
      </c>
      <c r="F306" s="103" t="s">
        <v>628</v>
      </c>
      <c r="G306" s="141">
        <v>3604260202200</v>
      </c>
      <c r="H306" s="142">
        <v>765</v>
      </c>
      <c r="I306" s="35">
        <v>180</v>
      </c>
      <c r="J306" s="35">
        <v>945</v>
      </c>
    </row>
    <row r="307" s="1" customFormat="1" ht="30" customHeight="1" spans="1:10">
      <c r="A307" s="11" t="s">
        <v>11</v>
      </c>
      <c r="B307" s="11">
        <v>24</v>
      </c>
      <c r="C307" s="139" t="s">
        <v>629</v>
      </c>
      <c r="D307" s="139">
        <v>1</v>
      </c>
      <c r="E307" s="140" t="s">
        <v>151</v>
      </c>
      <c r="F307" s="103" t="s">
        <v>630</v>
      </c>
      <c r="G307" s="141">
        <v>3604260202037</v>
      </c>
      <c r="H307" s="142">
        <v>765</v>
      </c>
      <c r="I307" s="35">
        <v>180</v>
      </c>
      <c r="J307" s="35">
        <v>945</v>
      </c>
    </row>
    <row r="308" s="1" customFormat="1" ht="30" customHeight="1" spans="1:10">
      <c r="A308" s="11" t="s">
        <v>631</v>
      </c>
      <c r="B308" s="11">
        <v>1</v>
      </c>
      <c r="C308" s="11" t="s">
        <v>632</v>
      </c>
      <c r="D308" s="11">
        <v>1</v>
      </c>
      <c r="E308" s="11" t="s">
        <v>13</v>
      </c>
      <c r="F308" s="103" t="s">
        <v>633</v>
      </c>
      <c r="G308" s="45">
        <v>3604260101001</v>
      </c>
      <c r="H308" s="11">
        <v>400</v>
      </c>
      <c r="I308" s="11">
        <v>150</v>
      </c>
      <c r="J308" s="11">
        <v>550</v>
      </c>
    </row>
    <row r="309" s="1" customFormat="1" ht="30" customHeight="1" spans="1:10">
      <c r="A309" s="11" t="s">
        <v>631</v>
      </c>
      <c r="B309" s="11">
        <v>2</v>
      </c>
      <c r="C309" s="11" t="s">
        <v>634</v>
      </c>
      <c r="D309" s="11">
        <v>2</v>
      </c>
      <c r="E309" s="11" t="s">
        <v>13</v>
      </c>
      <c r="F309" s="103" t="s">
        <v>635</v>
      </c>
      <c r="G309" s="45">
        <v>3604260101082</v>
      </c>
      <c r="H309" s="11">
        <v>780</v>
      </c>
      <c r="I309" s="11">
        <v>180</v>
      </c>
      <c r="J309" s="11">
        <v>960</v>
      </c>
    </row>
    <row r="310" s="1" customFormat="1" ht="30" customHeight="1" spans="1:10">
      <c r="A310" s="11" t="s">
        <v>631</v>
      </c>
      <c r="B310" s="11">
        <v>3</v>
      </c>
      <c r="C310" s="11" t="s">
        <v>636</v>
      </c>
      <c r="D310" s="11">
        <v>2</v>
      </c>
      <c r="E310" s="11" t="s">
        <v>13</v>
      </c>
      <c r="F310" s="103" t="s">
        <v>637</v>
      </c>
      <c r="G310" s="45">
        <v>3604260101083</v>
      </c>
      <c r="H310" s="11">
        <v>840</v>
      </c>
      <c r="I310" s="11">
        <v>300</v>
      </c>
      <c r="J310" s="11">
        <v>1140</v>
      </c>
    </row>
    <row r="311" s="1" customFormat="1" ht="30" customHeight="1" spans="1:10">
      <c r="A311" s="11" t="s">
        <v>631</v>
      </c>
      <c r="B311" s="11">
        <v>4</v>
      </c>
      <c r="C311" s="11" t="s">
        <v>638</v>
      </c>
      <c r="D311" s="11">
        <v>2</v>
      </c>
      <c r="E311" s="11" t="s">
        <v>13</v>
      </c>
      <c r="F311" s="103" t="s">
        <v>639</v>
      </c>
      <c r="G311" s="45">
        <v>3604260101095</v>
      </c>
      <c r="H311" s="11">
        <v>840</v>
      </c>
      <c r="I311" s="11">
        <v>240</v>
      </c>
      <c r="J311" s="11">
        <v>1080</v>
      </c>
    </row>
    <row r="312" s="1" customFormat="1" ht="30" customHeight="1" spans="1:10">
      <c r="A312" s="11" t="s">
        <v>631</v>
      </c>
      <c r="B312" s="11">
        <v>5</v>
      </c>
      <c r="C312" s="11" t="s">
        <v>640</v>
      </c>
      <c r="D312" s="11">
        <v>1</v>
      </c>
      <c r="E312" s="11" t="s">
        <v>13</v>
      </c>
      <c r="F312" s="103" t="s">
        <v>641</v>
      </c>
      <c r="G312" s="45">
        <v>3604260101111</v>
      </c>
      <c r="H312" s="11">
        <v>420</v>
      </c>
      <c r="I312" s="11">
        <v>300</v>
      </c>
      <c r="J312" s="11">
        <v>720</v>
      </c>
    </row>
    <row r="313" s="1" customFormat="1" ht="30" customHeight="1" spans="1:10">
      <c r="A313" s="11" t="s">
        <v>631</v>
      </c>
      <c r="B313" s="11">
        <v>6</v>
      </c>
      <c r="C313" s="11" t="s">
        <v>642</v>
      </c>
      <c r="D313" s="11">
        <v>2</v>
      </c>
      <c r="E313" s="11" t="s">
        <v>13</v>
      </c>
      <c r="F313" s="103" t="s">
        <v>643</v>
      </c>
      <c r="G313" s="45">
        <v>3604260101240</v>
      </c>
      <c r="H313" s="11">
        <v>840</v>
      </c>
      <c r="I313" s="11">
        <v>300</v>
      </c>
      <c r="J313" s="11">
        <v>1140</v>
      </c>
    </row>
    <row r="314" s="1" customFormat="1" ht="30" customHeight="1" spans="1:10">
      <c r="A314" s="11" t="s">
        <v>631</v>
      </c>
      <c r="B314" s="11">
        <v>7</v>
      </c>
      <c r="C314" s="11" t="s">
        <v>644</v>
      </c>
      <c r="D314" s="11">
        <v>4</v>
      </c>
      <c r="E314" s="11" t="s">
        <v>13</v>
      </c>
      <c r="F314" s="103" t="s">
        <v>645</v>
      </c>
      <c r="G314" s="45">
        <v>3604260101253</v>
      </c>
      <c r="H314" s="11">
        <v>1400</v>
      </c>
      <c r="I314" s="11">
        <v>120</v>
      </c>
      <c r="J314" s="11">
        <v>1520</v>
      </c>
    </row>
    <row r="315" s="1" customFormat="1" ht="30" customHeight="1" spans="1:10">
      <c r="A315" s="11" t="s">
        <v>631</v>
      </c>
      <c r="B315" s="11">
        <v>8</v>
      </c>
      <c r="C315" s="11" t="s">
        <v>646</v>
      </c>
      <c r="D315" s="11">
        <v>1</v>
      </c>
      <c r="E315" s="11" t="s">
        <v>13</v>
      </c>
      <c r="F315" s="103" t="s">
        <v>647</v>
      </c>
      <c r="G315" s="17">
        <v>3604260101269</v>
      </c>
      <c r="H315" s="11">
        <v>420</v>
      </c>
      <c r="I315" s="11">
        <v>150</v>
      </c>
      <c r="J315" s="11">
        <v>570</v>
      </c>
    </row>
    <row r="316" s="1" customFormat="1" ht="30" customHeight="1" spans="1:10">
      <c r="A316" s="11" t="s">
        <v>631</v>
      </c>
      <c r="B316" s="11">
        <v>9</v>
      </c>
      <c r="C316" s="11" t="s">
        <v>648</v>
      </c>
      <c r="D316" s="11">
        <v>2</v>
      </c>
      <c r="E316" s="11" t="s">
        <v>13</v>
      </c>
      <c r="F316" s="103" t="s">
        <v>649</v>
      </c>
      <c r="G316" s="45">
        <v>3604260101300</v>
      </c>
      <c r="H316" s="11">
        <v>800</v>
      </c>
      <c r="I316" s="11">
        <v>240</v>
      </c>
      <c r="J316" s="11">
        <v>1040</v>
      </c>
    </row>
    <row r="317" s="1" customFormat="1" ht="30" customHeight="1" spans="1:10">
      <c r="A317" s="11" t="s">
        <v>631</v>
      </c>
      <c r="B317" s="11">
        <v>10</v>
      </c>
      <c r="C317" s="11" t="s">
        <v>650</v>
      </c>
      <c r="D317" s="11">
        <v>2</v>
      </c>
      <c r="E317" s="11" t="s">
        <v>13</v>
      </c>
      <c r="F317" s="103" t="s">
        <v>651</v>
      </c>
      <c r="G317" s="45">
        <v>3604260101301</v>
      </c>
      <c r="H317" s="11">
        <v>840</v>
      </c>
      <c r="I317" s="11">
        <v>360</v>
      </c>
      <c r="J317" s="11">
        <v>1200</v>
      </c>
    </row>
    <row r="318" s="1" customFormat="1" ht="30" customHeight="1" spans="1:10">
      <c r="A318" s="11" t="s">
        <v>631</v>
      </c>
      <c r="B318" s="11">
        <v>11</v>
      </c>
      <c r="C318" s="11" t="s">
        <v>652</v>
      </c>
      <c r="D318" s="11">
        <v>3</v>
      </c>
      <c r="E318" s="11" t="s">
        <v>13</v>
      </c>
      <c r="F318" s="103" t="s">
        <v>653</v>
      </c>
      <c r="G318" s="45">
        <v>3604260101324</v>
      </c>
      <c r="H318" s="11">
        <v>1170</v>
      </c>
      <c r="I318" s="11">
        <v>360</v>
      </c>
      <c r="J318" s="11">
        <v>1530</v>
      </c>
    </row>
    <row r="319" s="1" customFormat="1" ht="30" customHeight="1" spans="1:10">
      <c r="A319" s="11" t="s">
        <v>631</v>
      </c>
      <c r="B319" s="11">
        <v>12</v>
      </c>
      <c r="C319" s="11" t="s">
        <v>654</v>
      </c>
      <c r="D319" s="11">
        <v>3</v>
      </c>
      <c r="E319" s="11" t="s">
        <v>13</v>
      </c>
      <c r="F319" s="103" t="s">
        <v>655</v>
      </c>
      <c r="G319" s="45">
        <v>3604260101336</v>
      </c>
      <c r="H319" s="11">
        <v>1170</v>
      </c>
      <c r="I319" s="11">
        <v>360</v>
      </c>
      <c r="J319" s="11">
        <v>1530</v>
      </c>
    </row>
    <row r="320" s="1" customFormat="1" ht="30" customHeight="1" spans="1:10">
      <c r="A320" s="11" t="s">
        <v>631</v>
      </c>
      <c r="B320" s="11">
        <v>13</v>
      </c>
      <c r="C320" s="11" t="s">
        <v>656</v>
      </c>
      <c r="D320" s="11">
        <v>4</v>
      </c>
      <c r="E320" s="11" t="s">
        <v>13</v>
      </c>
      <c r="F320" s="103" t="s">
        <v>657</v>
      </c>
      <c r="G320" s="45">
        <v>3604260101365</v>
      </c>
      <c r="H320" s="11">
        <v>1520</v>
      </c>
      <c r="I320" s="11">
        <v>480</v>
      </c>
      <c r="J320" s="11">
        <v>2000</v>
      </c>
    </row>
    <row r="321" s="1" customFormat="1" ht="30" customHeight="1" spans="1:10">
      <c r="A321" s="11" t="s">
        <v>631</v>
      </c>
      <c r="B321" s="11">
        <v>14</v>
      </c>
      <c r="C321" s="11" t="s">
        <v>658</v>
      </c>
      <c r="D321" s="11">
        <v>2</v>
      </c>
      <c r="E321" s="11" t="s">
        <v>13</v>
      </c>
      <c r="F321" s="103" t="s">
        <v>659</v>
      </c>
      <c r="G321" s="45">
        <v>3604260101370</v>
      </c>
      <c r="H321" s="11">
        <v>820</v>
      </c>
      <c r="I321" s="11">
        <v>180</v>
      </c>
      <c r="J321" s="11">
        <v>1000</v>
      </c>
    </row>
    <row r="322" s="1" customFormat="1" ht="30" customHeight="1" spans="1:10">
      <c r="A322" s="11" t="s">
        <v>631</v>
      </c>
      <c r="B322" s="11">
        <v>15</v>
      </c>
      <c r="C322" s="11" t="s">
        <v>660</v>
      </c>
      <c r="D322" s="11">
        <v>2</v>
      </c>
      <c r="E322" s="11" t="s">
        <v>13</v>
      </c>
      <c r="F322" s="103" t="s">
        <v>661</v>
      </c>
      <c r="G322" s="45">
        <v>3604260101374</v>
      </c>
      <c r="H322" s="11">
        <v>840</v>
      </c>
      <c r="I322" s="11">
        <v>360</v>
      </c>
      <c r="J322" s="11">
        <v>1200</v>
      </c>
    </row>
    <row r="323" s="1" customFormat="1" ht="30" customHeight="1" spans="1:10">
      <c r="A323" s="11" t="s">
        <v>631</v>
      </c>
      <c r="B323" s="11">
        <v>16</v>
      </c>
      <c r="C323" s="11" t="s">
        <v>662</v>
      </c>
      <c r="D323" s="11">
        <v>1</v>
      </c>
      <c r="E323" s="11" t="s">
        <v>13</v>
      </c>
      <c r="F323" s="103" t="s">
        <v>663</v>
      </c>
      <c r="G323" s="45">
        <v>3604260101387</v>
      </c>
      <c r="H323" s="144">
        <v>420</v>
      </c>
      <c r="I323" s="11">
        <v>30</v>
      </c>
      <c r="J323" s="11">
        <v>450</v>
      </c>
    </row>
    <row r="324" s="1" customFormat="1" ht="30" customHeight="1" spans="1:10">
      <c r="A324" s="11" t="s">
        <v>631</v>
      </c>
      <c r="B324" s="11">
        <v>17</v>
      </c>
      <c r="C324" s="11" t="s">
        <v>664</v>
      </c>
      <c r="D324" s="11">
        <v>4</v>
      </c>
      <c r="E324" s="11" t="s">
        <v>13</v>
      </c>
      <c r="F324" s="103" t="s">
        <v>665</v>
      </c>
      <c r="G324" s="45">
        <v>3604260101391</v>
      </c>
      <c r="H324" s="11">
        <v>1560</v>
      </c>
      <c r="I324" s="11">
        <v>480</v>
      </c>
      <c r="J324" s="11">
        <v>2040</v>
      </c>
    </row>
    <row r="325" s="1" customFormat="1" ht="30" customHeight="1" spans="1:10">
      <c r="A325" s="11" t="s">
        <v>631</v>
      </c>
      <c r="B325" s="11">
        <v>18</v>
      </c>
      <c r="C325" s="11" t="s">
        <v>666</v>
      </c>
      <c r="D325" s="11">
        <v>1</v>
      </c>
      <c r="E325" s="11" t="s">
        <v>13</v>
      </c>
      <c r="F325" s="103" t="s">
        <v>667</v>
      </c>
      <c r="G325" s="45">
        <v>3604260101392</v>
      </c>
      <c r="H325" s="11">
        <v>420</v>
      </c>
      <c r="I325" s="11">
        <v>150</v>
      </c>
      <c r="J325" s="11">
        <v>570</v>
      </c>
    </row>
    <row r="326" s="1" customFormat="1" ht="30" customHeight="1" spans="1:10">
      <c r="A326" s="11" t="s">
        <v>631</v>
      </c>
      <c r="B326" s="11">
        <v>19</v>
      </c>
      <c r="C326" s="11" t="s">
        <v>668</v>
      </c>
      <c r="D326" s="11">
        <v>2</v>
      </c>
      <c r="E326" s="11" t="s">
        <v>13</v>
      </c>
      <c r="F326" s="103" t="s">
        <v>669</v>
      </c>
      <c r="G326" s="45">
        <v>3604260101395</v>
      </c>
      <c r="H326" s="11">
        <v>820</v>
      </c>
      <c r="I326" s="11">
        <v>240</v>
      </c>
      <c r="J326" s="11">
        <v>1060</v>
      </c>
    </row>
    <row r="327" s="1" customFormat="1" ht="30" customHeight="1" spans="1:10">
      <c r="A327" s="11" t="s">
        <v>631</v>
      </c>
      <c r="B327" s="11">
        <v>20</v>
      </c>
      <c r="C327" s="11" t="s">
        <v>670</v>
      </c>
      <c r="D327" s="11">
        <v>2</v>
      </c>
      <c r="E327" s="11" t="s">
        <v>13</v>
      </c>
      <c r="F327" s="103" t="s">
        <v>671</v>
      </c>
      <c r="G327" s="45">
        <v>3604260101397</v>
      </c>
      <c r="H327" s="11">
        <v>800</v>
      </c>
      <c r="I327" s="11">
        <v>300</v>
      </c>
      <c r="J327" s="11">
        <v>1100</v>
      </c>
    </row>
    <row r="328" s="1" customFormat="1" ht="30" customHeight="1" spans="1:10">
      <c r="A328" s="11" t="s">
        <v>631</v>
      </c>
      <c r="B328" s="11">
        <v>21</v>
      </c>
      <c r="C328" s="11" t="s">
        <v>672</v>
      </c>
      <c r="D328" s="11">
        <v>1</v>
      </c>
      <c r="E328" s="11" t="s">
        <v>13</v>
      </c>
      <c r="F328" s="103" t="s">
        <v>673</v>
      </c>
      <c r="G328" s="45">
        <v>3604260101411</v>
      </c>
      <c r="H328" s="11">
        <v>420</v>
      </c>
      <c r="I328" s="11">
        <v>120</v>
      </c>
      <c r="J328" s="11">
        <v>540</v>
      </c>
    </row>
    <row r="329" s="1" customFormat="1" ht="30" customHeight="1" spans="1:10">
      <c r="A329" s="11" t="s">
        <v>631</v>
      </c>
      <c r="B329" s="11">
        <v>22</v>
      </c>
      <c r="C329" s="11" t="s">
        <v>674</v>
      </c>
      <c r="D329" s="11">
        <v>3</v>
      </c>
      <c r="E329" s="11" t="s">
        <v>13</v>
      </c>
      <c r="F329" s="103" t="s">
        <v>675</v>
      </c>
      <c r="G329" s="45">
        <v>3604260101412</v>
      </c>
      <c r="H329" s="11">
        <v>1170</v>
      </c>
      <c r="I329" s="11">
        <v>360</v>
      </c>
      <c r="J329" s="11">
        <v>1530</v>
      </c>
    </row>
    <row r="330" s="1" customFormat="1" ht="30" customHeight="1" spans="1:10">
      <c r="A330" s="11" t="s">
        <v>631</v>
      </c>
      <c r="B330" s="11">
        <v>23</v>
      </c>
      <c r="C330" s="11" t="s">
        <v>676</v>
      </c>
      <c r="D330" s="11">
        <v>3</v>
      </c>
      <c r="E330" s="11" t="s">
        <v>13</v>
      </c>
      <c r="F330" s="103" t="s">
        <v>677</v>
      </c>
      <c r="G330" s="45">
        <v>3604260101422</v>
      </c>
      <c r="H330" s="11">
        <v>1170</v>
      </c>
      <c r="I330" s="11">
        <v>360</v>
      </c>
      <c r="J330" s="11">
        <v>1530</v>
      </c>
    </row>
    <row r="331" s="1" customFormat="1" ht="30" customHeight="1" spans="1:10">
      <c r="A331" s="11" t="s">
        <v>631</v>
      </c>
      <c r="B331" s="11">
        <v>24</v>
      </c>
      <c r="C331" s="11" t="s">
        <v>678</v>
      </c>
      <c r="D331" s="11">
        <v>2</v>
      </c>
      <c r="E331" s="11" t="s">
        <v>13</v>
      </c>
      <c r="F331" s="103" t="s">
        <v>679</v>
      </c>
      <c r="G331" s="45">
        <v>3604260101430</v>
      </c>
      <c r="H331" s="11">
        <v>800</v>
      </c>
      <c r="I331" s="11">
        <v>180</v>
      </c>
      <c r="J331" s="11">
        <v>980</v>
      </c>
    </row>
    <row r="332" s="1" customFormat="1" ht="30" customHeight="1" spans="1:10">
      <c r="A332" s="11" t="s">
        <v>631</v>
      </c>
      <c r="B332" s="11">
        <v>25</v>
      </c>
      <c r="C332" s="11" t="s">
        <v>680</v>
      </c>
      <c r="D332" s="11">
        <v>4</v>
      </c>
      <c r="E332" s="11" t="s">
        <v>13</v>
      </c>
      <c r="F332" s="103" t="s">
        <v>681</v>
      </c>
      <c r="G332" s="45">
        <v>3604260701097</v>
      </c>
      <c r="H332" s="11">
        <v>1400</v>
      </c>
      <c r="I332" s="11">
        <v>360</v>
      </c>
      <c r="J332" s="11">
        <v>1760</v>
      </c>
    </row>
    <row r="333" s="1" customFormat="1" ht="30" customHeight="1" spans="1:10">
      <c r="A333" s="11" t="s">
        <v>631</v>
      </c>
      <c r="B333" s="11">
        <v>26</v>
      </c>
      <c r="C333" s="11" t="s">
        <v>682</v>
      </c>
      <c r="D333" s="11">
        <v>3</v>
      </c>
      <c r="E333" s="11" t="s">
        <v>13</v>
      </c>
      <c r="F333" s="103" t="s">
        <v>683</v>
      </c>
      <c r="G333" s="45">
        <v>3604260101451</v>
      </c>
      <c r="H333" s="11">
        <v>1170</v>
      </c>
      <c r="I333" s="11">
        <v>360</v>
      </c>
      <c r="J333" s="11">
        <v>1530</v>
      </c>
    </row>
    <row r="334" s="1" customFormat="1" ht="30" customHeight="1" spans="1:10">
      <c r="A334" s="11" t="s">
        <v>631</v>
      </c>
      <c r="B334" s="11">
        <v>27</v>
      </c>
      <c r="C334" s="11" t="s">
        <v>684</v>
      </c>
      <c r="D334" s="11">
        <v>3</v>
      </c>
      <c r="E334" s="11" t="s">
        <v>13</v>
      </c>
      <c r="F334" s="103" t="s">
        <v>685</v>
      </c>
      <c r="G334" s="45">
        <v>3604260101456</v>
      </c>
      <c r="H334" s="11">
        <v>1170</v>
      </c>
      <c r="I334" s="11">
        <v>360</v>
      </c>
      <c r="J334" s="11">
        <v>1530</v>
      </c>
    </row>
    <row r="335" s="1" customFormat="1" ht="30" customHeight="1" spans="1:10">
      <c r="A335" s="11" t="s">
        <v>631</v>
      </c>
      <c r="B335" s="11">
        <v>28</v>
      </c>
      <c r="C335" s="11" t="s">
        <v>686</v>
      </c>
      <c r="D335" s="11">
        <v>4</v>
      </c>
      <c r="E335" s="11" t="s">
        <v>13</v>
      </c>
      <c r="F335" s="103" t="s">
        <v>687</v>
      </c>
      <c r="G335" s="45">
        <v>3604260101465</v>
      </c>
      <c r="H335" s="11">
        <v>1640</v>
      </c>
      <c r="I335" s="11">
        <v>480</v>
      </c>
      <c r="J335" s="11">
        <v>2120</v>
      </c>
    </row>
    <row r="336" s="1" customFormat="1" ht="30" customHeight="1" spans="1:10">
      <c r="A336" s="11" t="s">
        <v>631</v>
      </c>
      <c r="B336" s="11">
        <v>29</v>
      </c>
      <c r="C336" s="11" t="s">
        <v>688</v>
      </c>
      <c r="D336" s="11">
        <v>4</v>
      </c>
      <c r="E336" s="11" t="s">
        <v>13</v>
      </c>
      <c r="F336" s="103" t="s">
        <v>689</v>
      </c>
      <c r="G336" s="121" t="s">
        <v>690</v>
      </c>
      <c r="H336" s="11">
        <v>1640</v>
      </c>
      <c r="I336" s="11">
        <v>360</v>
      </c>
      <c r="J336" s="11">
        <v>2000</v>
      </c>
    </row>
    <row r="337" s="1" customFormat="1" ht="30" customHeight="1" spans="1:10">
      <c r="A337" s="11" t="s">
        <v>631</v>
      </c>
      <c r="B337" s="11">
        <v>30</v>
      </c>
      <c r="C337" s="11" t="s">
        <v>691</v>
      </c>
      <c r="D337" s="11">
        <v>1</v>
      </c>
      <c r="E337" s="11" t="s">
        <v>90</v>
      </c>
      <c r="F337" s="103" t="s">
        <v>692</v>
      </c>
      <c r="G337" s="45">
        <v>3604260101009</v>
      </c>
      <c r="H337" s="11">
        <v>550</v>
      </c>
      <c r="I337" s="11">
        <v>390</v>
      </c>
      <c r="J337" s="11">
        <v>940</v>
      </c>
    </row>
    <row r="338" s="1" customFormat="1" ht="30" customHeight="1" spans="1:10">
      <c r="A338" s="11" t="s">
        <v>631</v>
      </c>
      <c r="B338" s="11">
        <v>31</v>
      </c>
      <c r="C338" s="11" t="s">
        <v>693</v>
      </c>
      <c r="D338" s="11">
        <v>4</v>
      </c>
      <c r="E338" s="11" t="s">
        <v>90</v>
      </c>
      <c r="F338" s="103" t="s">
        <v>694</v>
      </c>
      <c r="G338" s="45">
        <v>3604260101057</v>
      </c>
      <c r="H338" s="11">
        <v>1880</v>
      </c>
      <c r="I338" s="11">
        <v>480</v>
      </c>
      <c r="J338" s="11">
        <v>2360</v>
      </c>
    </row>
    <row r="339" s="1" customFormat="1" ht="30" customHeight="1" spans="1:10">
      <c r="A339" s="11" t="s">
        <v>631</v>
      </c>
      <c r="B339" s="11">
        <v>32</v>
      </c>
      <c r="C339" s="11" t="s">
        <v>695</v>
      </c>
      <c r="D339" s="11">
        <v>2</v>
      </c>
      <c r="E339" s="11" t="s">
        <v>90</v>
      </c>
      <c r="F339" s="103" t="s">
        <v>696</v>
      </c>
      <c r="G339" s="45">
        <v>3604260101068</v>
      </c>
      <c r="H339" s="11">
        <v>980</v>
      </c>
      <c r="I339" s="11">
        <v>240</v>
      </c>
      <c r="J339" s="11">
        <v>1220</v>
      </c>
    </row>
    <row r="340" s="1" customFormat="1" ht="30" customHeight="1" spans="1:10">
      <c r="A340" s="11" t="s">
        <v>631</v>
      </c>
      <c r="B340" s="11">
        <v>33</v>
      </c>
      <c r="C340" s="11" t="s">
        <v>697</v>
      </c>
      <c r="D340" s="11">
        <v>2</v>
      </c>
      <c r="E340" s="11" t="s">
        <v>90</v>
      </c>
      <c r="F340" s="103" t="s">
        <v>698</v>
      </c>
      <c r="G340" s="45">
        <v>3604260101110</v>
      </c>
      <c r="H340" s="11">
        <v>1020</v>
      </c>
      <c r="I340" s="11">
        <v>240</v>
      </c>
      <c r="J340" s="11">
        <v>1260</v>
      </c>
    </row>
    <row r="341" s="1" customFormat="1" ht="30" customHeight="1" spans="1:10">
      <c r="A341" s="11" t="s">
        <v>631</v>
      </c>
      <c r="B341" s="11">
        <v>34</v>
      </c>
      <c r="C341" s="11" t="s">
        <v>699</v>
      </c>
      <c r="D341" s="11">
        <v>3</v>
      </c>
      <c r="E341" s="11" t="s">
        <v>90</v>
      </c>
      <c r="F341" s="103" t="s">
        <v>700</v>
      </c>
      <c r="G341" s="45">
        <v>3604260101173</v>
      </c>
      <c r="H341" s="11">
        <v>1380</v>
      </c>
      <c r="I341" s="11">
        <v>360</v>
      </c>
      <c r="J341" s="11">
        <v>1740</v>
      </c>
    </row>
    <row r="342" s="1" customFormat="1" ht="30" customHeight="1" spans="1:10">
      <c r="A342" s="11" t="s">
        <v>631</v>
      </c>
      <c r="B342" s="11">
        <v>35</v>
      </c>
      <c r="C342" s="11" t="s">
        <v>701</v>
      </c>
      <c r="D342" s="11">
        <v>3</v>
      </c>
      <c r="E342" s="11" t="s">
        <v>90</v>
      </c>
      <c r="F342" s="103" t="s">
        <v>702</v>
      </c>
      <c r="G342" s="45">
        <v>3604260101186</v>
      </c>
      <c r="H342" s="11">
        <v>1440</v>
      </c>
      <c r="I342" s="11">
        <v>360</v>
      </c>
      <c r="J342" s="11">
        <v>1800</v>
      </c>
    </row>
    <row r="343" s="1" customFormat="1" ht="30" customHeight="1" spans="1:10">
      <c r="A343" s="11" t="s">
        <v>631</v>
      </c>
      <c r="B343" s="11">
        <v>36</v>
      </c>
      <c r="C343" s="11" t="s">
        <v>703</v>
      </c>
      <c r="D343" s="11">
        <v>2</v>
      </c>
      <c r="E343" s="11" t="s">
        <v>90</v>
      </c>
      <c r="F343" s="103" t="s">
        <v>704</v>
      </c>
      <c r="G343" s="45">
        <v>3604260101187</v>
      </c>
      <c r="H343" s="11">
        <v>1100</v>
      </c>
      <c r="I343" s="11">
        <v>600</v>
      </c>
      <c r="J343" s="11">
        <v>1700</v>
      </c>
    </row>
    <row r="344" s="1" customFormat="1" ht="30" customHeight="1" spans="1:10">
      <c r="A344" s="11" t="s">
        <v>631</v>
      </c>
      <c r="B344" s="11">
        <v>37</v>
      </c>
      <c r="C344" s="11" t="s">
        <v>705</v>
      </c>
      <c r="D344" s="11">
        <v>1</v>
      </c>
      <c r="E344" s="11" t="s">
        <v>90</v>
      </c>
      <c r="F344" s="103" t="s">
        <v>706</v>
      </c>
      <c r="G344" s="45">
        <v>3604260101189</v>
      </c>
      <c r="H344" s="11">
        <v>550</v>
      </c>
      <c r="I344" s="11">
        <v>300</v>
      </c>
      <c r="J344" s="11">
        <v>850</v>
      </c>
    </row>
    <row r="345" s="1" customFormat="1" ht="30" customHeight="1" spans="1:10">
      <c r="A345" s="11" t="s">
        <v>631</v>
      </c>
      <c r="B345" s="11">
        <v>38</v>
      </c>
      <c r="C345" s="11" t="s">
        <v>707</v>
      </c>
      <c r="D345" s="11">
        <v>4</v>
      </c>
      <c r="E345" s="11" t="s">
        <v>90</v>
      </c>
      <c r="F345" s="103" t="s">
        <v>708</v>
      </c>
      <c r="G345" s="45">
        <v>3604260101194</v>
      </c>
      <c r="H345" s="11">
        <v>2000</v>
      </c>
      <c r="I345" s="11">
        <v>480</v>
      </c>
      <c r="J345" s="11">
        <v>2480</v>
      </c>
    </row>
    <row r="346" s="1" customFormat="1" ht="30" customHeight="1" spans="1:10">
      <c r="A346" s="11" t="s">
        <v>631</v>
      </c>
      <c r="B346" s="11">
        <v>39</v>
      </c>
      <c r="C346" s="11" t="s">
        <v>709</v>
      </c>
      <c r="D346" s="11">
        <v>1</v>
      </c>
      <c r="E346" s="11" t="s">
        <v>90</v>
      </c>
      <c r="F346" s="103" t="s">
        <v>710</v>
      </c>
      <c r="G346" s="45">
        <v>3604260101209</v>
      </c>
      <c r="H346" s="11">
        <v>550</v>
      </c>
      <c r="I346" s="11">
        <v>180</v>
      </c>
      <c r="J346" s="11">
        <v>730</v>
      </c>
    </row>
    <row r="347" s="1" customFormat="1" ht="30" customHeight="1" spans="1:10">
      <c r="A347" s="11" t="s">
        <v>631</v>
      </c>
      <c r="B347" s="11">
        <v>40</v>
      </c>
      <c r="C347" s="11" t="s">
        <v>711</v>
      </c>
      <c r="D347" s="11">
        <v>2</v>
      </c>
      <c r="E347" s="11" t="s">
        <v>90</v>
      </c>
      <c r="F347" s="103" t="s">
        <v>712</v>
      </c>
      <c r="G347" s="45">
        <v>3604260101210</v>
      </c>
      <c r="H347" s="11">
        <v>1000</v>
      </c>
      <c r="I347" s="11">
        <v>240</v>
      </c>
      <c r="J347" s="11">
        <v>1240</v>
      </c>
    </row>
    <row r="348" s="1" customFormat="1" ht="30" customHeight="1" spans="1:10">
      <c r="A348" s="11" t="s">
        <v>631</v>
      </c>
      <c r="B348" s="11">
        <v>41</v>
      </c>
      <c r="C348" s="11" t="s">
        <v>713</v>
      </c>
      <c r="D348" s="11">
        <v>2</v>
      </c>
      <c r="E348" s="11" t="s">
        <v>90</v>
      </c>
      <c r="F348" s="103" t="s">
        <v>714</v>
      </c>
      <c r="G348" s="45">
        <v>3604260101217</v>
      </c>
      <c r="H348" s="11">
        <v>960</v>
      </c>
      <c r="I348" s="11">
        <v>240</v>
      </c>
      <c r="J348" s="11">
        <v>1200</v>
      </c>
    </row>
    <row r="349" s="1" customFormat="1" ht="30" customHeight="1" spans="1:10">
      <c r="A349" s="11" t="s">
        <v>631</v>
      </c>
      <c r="B349" s="11">
        <v>42</v>
      </c>
      <c r="C349" s="11" t="s">
        <v>715</v>
      </c>
      <c r="D349" s="11">
        <v>4</v>
      </c>
      <c r="E349" s="11" t="s">
        <v>90</v>
      </c>
      <c r="F349" s="103" t="s">
        <v>716</v>
      </c>
      <c r="G349" s="45">
        <v>3604260101232</v>
      </c>
      <c r="H349" s="11">
        <v>1920</v>
      </c>
      <c r="I349" s="11">
        <v>480</v>
      </c>
      <c r="J349" s="11">
        <v>2400</v>
      </c>
    </row>
    <row r="350" s="1" customFormat="1" ht="30" customHeight="1" spans="1:10">
      <c r="A350" s="11" t="s">
        <v>631</v>
      </c>
      <c r="B350" s="11">
        <v>43</v>
      </c>
      <c r="C350" s="11" t="s">
        <v>717</v>
      </c>
      <c r="D350" s="11">
        <v>1</v>
      </c>
      <c r="E350" s="11" t="s">
        <v>90</v>
      </c>
      <c r="F350" s="103" t="s">
        <v>718</v>
      </c>
      <c r="G350" s="45">
        <v>3604260101261</v>
      </c>
      <c r="H350" s="11">
        <v>550</v>
      </c>
      <c r="I350" s="11">
        <v>270</v>
      </c>
      <c r="J350" s="11">
        <v>820</v>
      </c>
    </row>
    <row r="351" s="1" customFormat="1" ht="30" customHeight="1" spans="1:10">
      <c r="A351" s="11" t="s">
        <v>631</v>
      </c>
      <c r="B351" s="11">
        <v>44</v>
      </c>
      <c r="C351" s="11" t="s">
        <v>719</v>
      </c>
      <c r="D351" s="11">
        <v>1</v>
      </c>
      <c r="E351" s="11" t="s">
        <v>90</v>
      </c>
      <c r="F351" s="103" t="s">
        <v>720</v>
      </c>
      <c r="G351" s="45">
        <v>3604260101304</v>
      </c>
      <c r="H351" s="11">
        <v>550</v>
      </c>
      <c r="I351" s="11">
        <v>270</v>
      </c>
      <c r="J351" s="11">
        <v>820</v>
      </c>
    </row>
    <row r="352" s="1" customFormat="1" ht="30" customHeight="1" spans="1:10">
      <c r="A352" s="11" t="s">
        <v>631</v>
      </c>
      <c r="B352" s="11">
        <v>45</v>
      </c>
      <c r="C352" s="11" t="s">
        <v>721</v>
      </c>
      <c r="D352" s="11">
        <v>2</v>
      </c>
      <c r="E352" s="11" t="s">
        <v>90</v>
      </c>
      <c r="F352" s="103" t="s">
        <v>722</v>
      </c>
      <c r="G352" s="45">
        <v>3604260101318</v>
      </c>
      <c r="H352" s="11">
        <v>960</v>
      </c>
      <c r="I352" s="11">
        <v>240</v>
      </c>
      <c r="J352" s="11">
        <v>1200</v>
      </c>
    </row>
    <row r="353" s="1" customFormat="1" ht="30" customHeight="1" spans="1:10">
      <c r="A353" s="11" t="s">
        <v>631</v>
      </c>
      <c r="B353" s="11">
        <v>46</v>
      </c>
      <c r="C353" s="11" t="s">
        <v>723</v>
      </c>
      <c r="D353" s="11">
        <v>1</v>
      </c>
      <c r="E353" s="11" t="s">
        <v>90</v>
      </c>
      <c r="F353" s="103" t="s">
        <v>724</v>
      </c>
      <c r="G353" s="45">
        <v>3604260101326</v>
      </c>
      <c r="H353" s="11">
        <v>550</v>
      </c>
      <c r="I353" s="11">
        <v>240</v>
      </c>
      <c r="J353" s="11">
        <v>790</v>
      </c>
    </row>
    <row r="354" s="1" customFormat="1" ht="30" customHeight="1" spans="1:10">
      <c r="A354" s="11" t="s">
        <v>631</v>
      </c>
      <c r="B354" s="11">
        <v>47</v>
      </c>
      <c r="C354" s="11" t="s">
        <v>725</v>
      </c>
      <c r="D354" s="11">
        <v>1</v>
      </c>
      <c r="E354" s="11" t="s">
        <v>90</v>
      </c>
      <c r="F354" s="103" t="s">
        <v>726</v>
      </c>
      <c r="G354" s="45">
        <v>3604260101327</v>
      </c>
      <c r="H354" s="11">
        <v>550</v>
      </c>
      <c r="I354" s="11">
        <v>270</v>
      </c>
      <c r="J354" s="11">
        <v>820</v>
      </c>
    </row>
    <row r="355" s="1" customFormat="1" ht="30" customHeight="1" spans="1:10">
      <c r="A355" s="11" t="s">
        <v>631</v>
      </c>
      <c r="B355" s="11">
        <v>48</v>
      </c>
      <c r="C355" s="11" t="s">
        <v>727</v>
      </c>
      <c r="D355" s="11">
        <v>2</v>
      </c>
      <c r="E355" s="11" t="s">
        <v>90</v>
      </c>
      <c r="F355" s="103" t="s">
        <v>728</v>
      </c>
      <c r="G355" s="45">
        <v>3604260101328</v>
      </c>
      <c r="H355" s="11">
        <v>980</v>
      </c>
      <c r="I355" s="11">
        <v>240</v>
      </c>
      <c r="J355" s="11">
        <v>1220</v>
      </c>
    </row>
    <row r="356" s="1" customFormat="1" ht="30" customHeight="1" spans="1:10">
      <c r="A356" s="11" t="s">
        <v>631</v>
      </c>
      <c r="B356" s="11">
        <v>49</v>
      </c>
      <c r="C356" s="11" t="s">
        <v>729</v>
      </c>
      <c r="D356" s="11">
        <v>3</v>
      </c>
      <c r="E356" s="11" t="s">
        <v>90</v>
      </c>
      <c r="F356" s="103" t="s">
        <v>730</v>
      </c>
      <c r="G356" s="45">
        <v>3604260101339</v>
      </c>
      <c r="H356" s="11">
        <v>1410</v>
      </c>
      <c r="I356" s="11">
        <v>360</v>
      </c>
      <c r="J356" s="11">
        <v>1770</v>
      </c>
    </row>
    <row r="357" s="1" customFormat="1" ht="30" customHeight="1" spans="1:10">
      <c r="A357" s="11" t="s">
        <v>631</v>
      </c>
      <c r="B357" s="11">
        <v>50</v>
      </c>
      <c r="C357" s="11" t="s">
        <v>731</v>
      </c>
      <c r="D357" s="11">
        <v>3</v>
      </c>
      <c r="E357" s="11" t="s">
        <v>90</v>
      </c>
      <c r="F357" s="103" t="s">
        <v>732</v>
      </c>
      <c r="G357" s="45">
        <v>3604260101345</v>
      </c>
      <c r="H357" s="11">
        <v>1410</v>
      </c>
      <c r="I357" s="11">
        <v>360</v>
      </c>
      <c r="J357" s="11">
        <v>1770</v>
      </c>
    </row>
    <row r="358" s="1" customFormat="1" ht="30" customHeight="1" spans="1:10">
      <c r="A358" s="11" t="s">
        <v>631</v>
      </c>
      <c r="B358" s="11">
        <v>51</v>
      </c>
      <c r="C358" s="11" t="s">
        <v>733</v>
      </c>
      <c r="D358" s="11">
        <v>1</v>
      </c>
      <c r="E358" s="11" t="s">
        <v>90</v>
      </c>
      <c r="F358" s="103" t="s">
        <v>734</v>
      </c>
      <c r="G358" s="45">
        <v>3604260101347</v>
      </c>
      <c r="H358" s="11">
        <v>550</v>
      </c>
      <c r="I358" s="11">
        <v>270</v>
      </c>
      <c r="J358" s="11">
        <v>820</v>
      </c>
    </row>
    <row r="359" s="1" customFormat="1" ht="30" customHeight="1" spans="1:10">
      <c r="A359" s="11" t="s">
        <v>631</v>
      </c>
      <c r="B359" s="11">
        <v>52</v>
      </c>
      <c r="C359" s="11" t="s">
        <v>735</v>
      </c>
      <c r="D359" s="11">
        <v>2</v>
      </c>
      <c r="E359" s="11" t="s">
        <v>90</v>
      </c>
      <c r="F359" s="103" t="s">
        <v>736</v>
      </c>
      <c r="G359" s="45">
        <v>3604260101351</v>
      </c>
      <c r="H359" s="11">
        <v>980</v>
      </c>
      <c r="I359" s="11">
        <v>240</v>
      </c>
      <c r="J359" s="11">
        <v>1220</v>
      </c>
    </row>
    <row r="360" s="1" customFormat="1" ht="30" customHeight="1" spans="1:10">
      <c r="A360" s="11" t="s">
        <v>631</v>
      </c>
      <c r="B360" s="11">
        <v>53</v>
      </c>
      <c r="C360" s="11" t="s">
        <v>737</v>
      </c>
      <c r="D360" s="11">
        <v>2</v>
      </c>
      <c r="E360" s="11" t="s">
        <v>90</v>
      </c>
      <c r="F360" s="103" t="s">
        <v>738</v>
      </c>
      <c r="G360" s="45">
        <v>3604260101361</v>
      </c>
      <c r="H360" s="11">
        <v>980</v>
      </c>
      <c r="I360" s="11">
        <v>240</v>
      </c>
      <c r="J360" s="11">
        <v>1220</v>
      </c>
    </row>
    <row r="361" s="1" customFormat="1" ht="30" customHeight="1" spans="1:10">
      <c r="A361" s="11" t="s">
        <v>631</v>
      </c>
      <c r="B361" s="11">
        <v>54</v>
      </c>
      <c r="C361" s="11" t="s">
        <v>739</v>
      </c>
      <c r="D361" s="11">
        <v>3</v>
      </c>
      <c r="E361" s="11" t="s">
        <v>90</v>
      </c>
      <c r="F361" s="103" t="s">
        <v>740</v>
      </c>
      <c r="G361" s="45">
        <v>3604260101369</v>
      </c>
      <c r="H361" s="11">
        <v>1470</v>
      </c>
      <c r="I361" s="11">
        <v>360</v>
      </c>
      <c r="J361" s="11">
        <v>1830</v>
      </c>
    </row>
    <row r="362" s="1" customFormat="1" ht="30" customHeight="1" spans="1:10">
      <c r="A362" s="11" t="s">
        <v>631</v>
      </c>
      <c r="B362" s="11">
        <v>55</v>
      </c>
      <c r="C362" s="11" t="s">
        <v>741</v>
      </c>
      <c r="D362" s="11">
        <v>3</v>
      </c>
      <c r="E362" s="11" t="s">
        <v>90</v>
      </c>
      <c r="F362" s="103" t="s">
        <v>742</v>
      </c>
      <c r="G362" s="45">
        <v>3604260101415</v>
      </c>
      <c r="H362" s="11">
        <v>1500</v>
      </c>
      <c r="I362" s="11">
        <v>360</v>
      </c>
      <c r="J362" s="11">
        <v>1860</v>
      </c>
    </row>
    <row r="363" s="1" customFormat="1" ht="30" customHeight="1" spans="1:10">
      <c r="A363" s="11" t="s">
        <v>631</v>
      </c>
      <c r="B363" s="11">
        <v>56</v>
      </c>
      <c r="C363" s="11" t="s">
        <v>743</v>
      </c>
      <c r="D363" s="11">
        <v>2</v>
      </c>
      <c r="E363" s="11" t="s">
        <v>90</v>
      </c>
      <c r="F363" s="103" t="s">
        <v>744</v>
      </c>
      <c r="G363" s="45">
        <v>3604260101416</v>
      </c>
      <c r="H363" s="11">
        <v>1000</v>
      </c>
      <c r="I363" s="11">
        <v>240</v>
      </c>
      <c r="J363" s="11">
        <v>1240</v>
      </c>
    </row>
    <row r="364" s="1" customFormat="1" ht="30" customHeight="1" spans="1:10">
      <c r="A364" s="11" t="s">
        <v>631</v>
      </c>
      <c r="B364" s="11">
        <v>57</v>
      </c>
      <c r="C364" s="11" t="s">
        <v>745</v>
      </c>
      <c r="D364" s="11">
        <v>3</v>
      </c>
      <c r="E364" s="11" t="s">
        <v>90</v>
      </c>
      <c r="F364" s="103" t="s">
        <v>746</v>
      </c>
      <c r="G364" s="45">
        <v>3604260101428</v>
      </c>
      <c r="H364" s="11">
        <v>1380</v>
      </c>
      <c r="I364" s="11">
        <v>360</v>
      </c>
      <c r="J364" s="11">
        <v>1740</v>
      </c>
    </row>
    <row r="365" s="1" customFormat="1" ht="30" customHeight="1" spans="1:10">
      <c r="A365" s="11" t="s">
        <v>631</v>
      </c>
      <c r="B365" s="11">
        <v>58</v>
      </c>
      <c r="C365" s="11" t="s">
        <v>747</v>
      </c>
      <c r="D365" s="11">
        <v>2</v>
      </c>
      <c r="E365" s="11" t="s">
        <v>90</v>
      </c>
      <c r="F365" s="103" t="s">
        <v>748</v>
      </c>
      <c r="G365" s="45">
        <v>3604260101432</v>
      </c>
      <c r="H365" s="11">
        <v>1100</v>
      </c>
      <c r="I365" s="11">
        <v>660</v>
      </c>
      <c r="J365" s="11">
        <v>1760</v>
      </c>
    </row>
    <row r="366" s="1" customFormat="1" ht="30" customHeight="1" spans="1:10">
      <c r="A366" s="11" t="s">
        <v>631</v>
      </c>
      <c r="B366" s="11">
        <v>59</v>
      </c>
      <c r="C366" s="11" t="s">
        <v>749</v>
      </c>
      <c r="D366" s="11">
        <v>1</v>
      </c>
      <c r="E366" s="11" t="s">
        <v>90</v>
      </c>
      <c r="F366" s="103" t="s">
        <v>750</v>
      </c>
      <c r="G366" s="45">
        <v>3604260101435</v>
      </c>
      <c r="H366" s="11">
        <v>550</v>
      </c>
      <c r="I366" s="11">
        <v>270</v>
      </c>
      <c r="J366" s="11">
        <v>820</v>
      </c>
    </row>
    <row r="367" s="1" customFormat="1" ht="30" customHeight="1" spans="1:10">
      <c r="A367" s="11" t="s">
        <v>631</v>
      </c>
      <c r="B367" s="11">
        <v>60</v>
      </c>
      <c r="C367" s="11" t="s">
        <v>751</v>
      </c>
      <c r="D367" s="11">
        <v>3</v>
      </c>
      <c r="E367" s="11" t="s">
        <v>90</v>
      </c>
      <c r="F367" s="103" t="s">
        <v>752</v>
      </c>
      <c r="G367" s="45">
        <v>3604260101441</v>
      </c>
      <c r="H367" s="11">
        <v>1380</v>
      </c>
      <c r="I367" s="11">
        <v>360</v>
      </c>
      <c r="J367" s="11">
        <v>1740</v>
      </c>
    </row>
    <row r="368" s="1" customFormat="1" ht="30" customHeight="1" spans="1:10">
      <c r="A368" s="11" t="s">
        <v>631</v>
      </c>
      <c r="B368" s="11">
        <v>61</v>
      </c>
      <c r="C368" s="11" t="s">
        <v>753</v>
      </c>
      <c r="D368" s="11">
        <v>3</v>
      </c>
      <c r="E368" s="11" t="s">
        <v>90</v>
      </c>
      <c r="F368" s="103" t="s">
        <v>754</v>
      </c>
      <c r="G368" s="45">
        <v>3604260101446</v>
      </c>
      <c r="H368" s="11">
        <v>1380</v>
      </c>
      <c r="I368" s="11">
        <v>360</v>
      </c>
      <c r="J368" s="11">
        <v>1740</v>
      </c>
    </row>
    <row r="369" s="1" customFormat="1" ht="30" customHeight="1" spans="1:10">
      <c r="A369" s="11" t="s">
        <v>631</v>
      </c>
      <c r="B369" s="11">
        <v>62</v>
      </c>
      <c r="C369" s="11" t="s">
        <v>755</v>
      </c>
      <c r="D369" s="11">
        <v>2</v>
      </c>
      <c r="E369" s="11" t="s">
        <v>90</v>
      </c>
      <c r="F369" s="103" t="s">
        <v>756</v>
      </c>
      <c r="G369" s="45">
        <v>3604260101467</v>
      </c>
      <c r="H369" s="11">
        <v>1100</v>
      </c>
      <c r="I369" s="11">
        <v>660</v>
      </c>
      <c r="J369" s="11">
        <v>1760</v>
      </c>
    </row>
    <row r="370" s="1" customFormat="1" ht="30" customHeight="1" spans="1:10">
      <c r="A370" s="11" t="s">
        <v>631</v>
      </c>
      <c r="B370" s="11">
        <v>63</v>
      </c>
      <c r="C370" s="11" t="s">
        <v>757</v>
      </c>
      <c r="D370" s="11">
        <v>4</v>
      </c>
      <c r="E370" s="11" t="s">
        <v>90</v>
      </c>
      <c r="F370" s="103" t="s">
        <v>758</v>
      </c>
      <c r="G370" s="45">
        <v>3604260101468</v>
      </c>
      <c r="H370" s="11">
        <v>2000</v>
      </c>
      <c r="I370" s="11">
        <v>720</v>
      </c>
      <c r="J370" s="11">
        <v>2720</v>
      </c>
    </row>
    <row r="371" s="1" customFormat="1" ht="30" customHeight="1" spans="1:10">
      <c r="A371" s="11" t="s">
        <v>631</v>
      </c>
      <c r="B371" s="11">
        <v>64</v>
      </c>
      <c r="C371" s="11" t="s">
        <v>759</v>
      </c>
      <c r="D371" s="11">
        <v>1</v>
      </c>
      <c r="E371" s="11" t="s">
        <v>90</v>
      </c>
      <c r="F371" s="103" t="s">
        <v>760</v>
      </c>
      <c r="G371" s="45">
        <v>3604260101469</v>
      </c>
      <c r="H371" s="11">
        <v>550</v>
      </c>
      <c r="I371" s="11">
        <v>330</v>
      </c>
      <c r="J371" s="11">
        <v>880</v>
      </c>
    </row>
    <row r="372" s="1" customFormat="1" ht="30" customHeight="1" spans="1:10">
      <c r="A372" s="11" t="s">
        <v>631</v>
      </c>
      <c r="B372" s="11">
        <v>65</v>
      </c>
      <c r="C372" s="11" t="s">
        <v>761</v>
      </c>
      <c r="D372" s="11">
        <v>3</v>
      </c>
      <c r="E372" s="11" t="s">
        <v>90</v>
      </c>
      <c r="F372" s="103" t="s">
        <v>762</v>
      </c>
      <c r="G372" s="45">
        <v>3604260101470</v>
      </c>
      <c r="H372" s="11">
        <v>1380</v>
      </c>
      <c r="I372" s="11">
        <v>360</v>
      </c>
      <c r="J372" s="11">
        <v>1740</v>
      </c>
    </row>
    <row r="373" s="1" customFormat="1" ht="30" customHeight="1" spans="1:10">
      <c r="A373" s="11" t="s">
        <v>631</v>
      </c>
      <c r="B373" s="11">
        <v>66</v>
      </c>
      <c r="C373" s="11" t="s">
        <v>763</v>
      </c>
      <c r="D373" s="11">
        <v>4</v>
      </c>
      <c r="E373" s="11" t="s">
        <v>90</v>
      </c>
      <c r="F373" s="103" t="s">
        <v>764</v>
      </c>
      <c r="G373" s="45">
        <v>3604260101471</v>
      </c>
      <c r="H373" s="11">
        <v>2160</v>
      </c>
      <c r="I373" s="11">
        <v>480</v>
      </c>
      <c r="J373" s="11">
        <v>2640</v>
      </c>
    </row>
    <row r="374" s="1" customFormat="1" ht="30" customHeight="1" spans="1:10">
      <c r="A374" s="11" t="s">
        <v>631</v>
      </c>
      <c r="B374" s="11">
        <v>67</v>
      </c>
      <c r="C374" s="11" t="s">
        <v>765</v>
      </c>
      <c r="D374" s="11">
        <v>2</v>
      </c>
      <c r="E374" s="11" t="s">
        <v>90</v>
      </c>
      <c r="F374" s="103" t="s">
        <v>766</v>
      </c>
      <c r="G374" s="45">
        <v>3604260101472</v>
      </c>
      <c r="H374" s="11">
        <v>1100</v>
      </c>
      <c r="I374" s="11">
        <v>600</v>
      </c>
      <c r="J374" s="11">
        <v>1700</v>
      </c>
    </row>
    <row r="375" s="1" customFormat="1" ht="30" customHeight="1" spans="1:10">
      <c r="A375" s="11" t="s">
        <v>631</v>
      </c>
      <c r="B375" s="11">
        <v>68</v>
      </c>
      <c r="C375" s="11" t="s">
        <v>767</v>
      </c>
      <c r="D375" s="11">
        <v>2</v>
      </c>
      <c r="E375" s="11" t="s">
        <v>90</v>
      </c>
      <c r="F375" s="103" t="s">
        <v>768</v>
      </c>
      <c r="G375" s="45">
        <v>3604260101473</v>
      </c>
      <c r="H375" s="11">
        <v>1000</v>
      </c>
      <c r="I375" s="11">
        <v>0</v>
      </c>
      <c r="J375" s="11">
        <v>1000</v>
      </c>
    </row>
    <row r="376" s="1" customFormat="1" ht="30" customHeight="1" spans="1:10">
      <c r="A376" s="11" t="s">
        <v>631</v>
      </c>
      <c r="B376" s="11">
        <v>69</v>
      </c>
      <c r="C376" s="11" t="s">
        <v>769</v>
      </c>
      <c r="D376" s="11">
        <v>2</v>
      </c>
      <c r="E376" s="11" t="s">
        <v>151</v>
      </c>
      <c r="F376" s="103" t="s">
        <v>770</v>
      </c>
      <c r="G376" s="45">
        <v>3604260101156</v>
      </c>
      <c r="H376" s="11">
        <v>1530</v>
      </c>
      <c r="I376" s="11">
        <v>360</v>
      </c>
      <c r="J376" s="11">
        <v>1890</v>
      </c>
    </row>
    <row r="377" s="1" customFormat="1" ht="30" customHeight="1" spans="1:10">
      <c r="A377" s="11" t="s">
        <v>631</v>
      </c>
      <c r="B377" s="11">
        <v>70</v>
      </c>
      <c r="C377" s="11" t="s">
        <v>771</v>
      </c>
      <c r="D377" s="11">
        <v>1</v>
      </c>
      <c r="E377" s="11" t="s">
        <v>151</v>
      </c>
      <c r="F377" s="103" t="s">
        <v>772</v>
      </c>
      <c r="G377" s="45" t="s">
        <v>773</v>
      </c>
      <c r="H377" s="11">
        <v>765</v>
      </c>
      <c r="I377" s="11">
        <v>180</v>
      </c>
      <c r="J377" s="11">
        <v>945</v>
      </c>
    </row>
    <row r="378" s="1" customFormat="1" ht="30" customHeight="1" spans="1:10">
      <c r="A378" s="11" t="s">
        <v>631</v>
      </c>
      <c r="B378" s="11">
        <v>71</v>
      </c>
      <c r="C378" s="11" t="s">
        <v>774</v>
      </c>
      <c r="D378" s="11">
        <v>1</v>
      </c>
      <c r="E378" s="11" t="s">
        <v>151</v>
      </c>
      <c r="F378" s="103" t="s">
        <v>775</v>
      </c>
      <c r="G378" s="45" t="s">
        <v>776</v>
      </c>
      <c r="H378" s="11">
        <v>765</v>
      </c>
      <c r="I378" s="11">
        <v>180</v>
      </c>
      <c r="J378" s="11">
        <v>945</v>
      </c>
    </row>
    <row r="379" s="1" customFormat="1" ht="30" customHeight="1" spans="1:10">
      <c r="A379" s="11" t="s">
        <v>631</v>
      </c>
      <c r="B379" s="11">
        <v>72</v>
      </c>
      <c r="C379" s="11" t="s">
        <v>777</v>
      </c>
      <c r="D379" s="11">
        <v>1</v>
      </c>
      <c r="E379" s="11" t="s">
        <v>151</v>
      </c>
      <c r="F379" s="103" t="s">
        <v>778</v>
      </c>
      <c r="G379" s="45">
        <v>3604260101219</v>
      </c>
      <c r="H379" s="11">
        <v>765</v>
      </c>
      <c r="I379" s="11">
        <v>180</v>
      </c>
      <c r="J379" s="11">
        <v>945</v>
      </c>
    </row>
    <row r="380" s="1" customFormat="1" ht="30" customHeight="1" spans="1:10">
      <c r="A380" s="11" t="s">
        <v>631</v>
      </c>
      <c r="B380" s="11">
        <v>73</v>
      </c>
      <c r="C380" s="11" t="s">
        <v>779</v>
      </c>
      <c r="D380" s="11">
        <v>1</v>
      </c>
      <c r="E380" s="11" t="s">
        <v>151</v>
      </c>
      <c r="F380" s="103" t="s">
        <v>780</v>
      </c>
      <c r="G380" s="45">
        <v>3604260101293</v>
      </c>
      <c r="H380" s="11">
        <v>765</v>
      </c>
      <c r="I380" s="11">
        <v>180</v>
      </c>
      <c r="J380" s="11">
        <v>945</v>
      </c>
    </row>
    <row r="381" s="1" customFormat="1" ht="30" customHeight="1" spans="1:10">
      <c r="A381" s="11" t="s">
        <v>631</v>
      </c>
      <c r="B381" s="11">
        <v>74</v>
      </c>
      <c r="C381" s="11" t="s">
        <v>781</v>
      </c>
      <c r="D381" s="11">
        <v>1</v>
      </c>
      <c r="E381" s="11" t="s">
        <v>151</v>
      </c>
      <c r="F381" s="103" t="s">
        <v>722</v>
      </c>
      <c r="G381" s="45">
        <v>3604260101355</v>
      </c>
      <c r="H381" s="11">
        <v>765</v>
      </c>
      <c r="I381" s="11">
        <v>180</v>
      </c>
      <c r="J381" s="11">
        <v>945</v>
      </c>
    </row>
    <row r="382" s="1" customFormat="1" ht="30" customHeight="1" spans="1:10">
      <c r="A382" s="11" t="s">
        <v>631</v>
      </c>
      <c r="B382" s="11">
        <v>75</v>
      </c>
      <c r="C382" s="11" t="s">
        <v>782</v>
      </c>
      <c r="D382" s="11">
        <v>1</v>
      </c>
      <c r="E382" s="11" t="s">
        <v>151</v>
      </c>
      <c r="F382" s="103" t="s">
        <v>783</v>
      </c>
      <c r="G382" s="45">
        <v>3604260101359</v>
      </c>
      <c r="H382" s="11">
        <v>765</v>
      </c>
      <c r="I382" s="11">
        <v>180</v>
      </c>
      <c r="J382" s="11">
        <v>945</v>
      </c>
    </row>
    <row r="383" s="1" customFormat="1" ht="30" customHeight="1" spans="1:10">
      <c r="A383" s="11" t="s">
        <v>631</v>
      </c>
      <c r="B383" s="11">
        <v>76</v>
      </c>
      <c r="C383" s="11" t="s">
        <v>784</v>
      </c>
      <c r="D383" s="11">
        <v>1</v>
      </c>
      <c r="E383" s="11" t="s">
        <v>151</v>
      </c>
      <c r="F383" s="103" t="s">
        <v>785</v>
      </c>
      <c r="G383" s="45">
        <v>3604260101455</v>
      </c>
      <c r="H383" s="11">
        <v>765</v>
      </c>
      <c r="I383" s="11">
        <v>180</v>
      </c>
      <c r="J383" s="11">
        <v>945</v>
      </c>
    </row>
    <row r="384" s="1" customFormat="1" ht="30" customHeight="1" spans="1:10">
      <c r="A384" s="11" t="s">
        <v>631</v>
      </c>
      <c r="B384" s="11">
        <v>77</v>
      </c>
      <c r="C384" s="11" t="s">
        <v>786</v>
      </c>
      <c r="D384" s="11">
        <v>1</v>
      </c>
      <c r="E384" s="11" t="s">
        <v>151</v>
      </c>
      <c r="F384" s="103" t="s">
        <v>787</v>
      </c>
      <c r="G384" s="44" t="s">
        <v>788</v>
      </c>
      <c r="H384" s="11">
        <v>765</v>
      </c>
      <c r="I384" s="11">
        <v>180</v>
      </c>
      <c r="J384" s="11">
        <v>945</v>
      </c>
    </row>
    <row r="385" s="1" customFormat="1" ht="30" customHeight="1" spans="1:10">
      <c r="A385" s="11" t="s">
        <v>631</v>
      </c>
      <c r="B385" s="11">
        <v>78</v>
      </c>
      <c r="C385" s="11" t="s">
        <v>789</v>
      </c>
      <c r="D385" s="11">
        <v>1</v>
      </c>
      <c r="E385" s="11" t="s">
        <v>151</v>
      </c>
      <c r="F385" s="103" t="s">
        <v>790</v>
      </c>
      <c r="G385" s="44" t="s">
        <v>791</v>
      </c>
      <c r="H385" s="11">
        <v>765</v>
      </c>
      <c r="I385" s="11">
        <v>180</v>
      </c>
      <c r="J385" s="11">
        <v>945</v>
      </c>
    </row>
    <row r="386" s="1" customFormat="1" ht="30" customHeight="1" spans="1:10">
      <c r="A386" s="11" t="s">
        <v>631</v>
      </c>
      <c r="B386" s="11">
        <v>79</v>
      </c>
      <c r="C386" s="11" t="s">
        <v>792</v>
      </c>
      <c r="D386" s="11">
        <v>1</v>
      </c>
      <c r="E386" s="11" t="s">
        <v>151</v>
      </c>
      <c r="F386" s="103" t="s">
        <v>793</v>
      </c>
      <c r="G386" s="121" t="s">
        <v>794</v>
      </c>
      <c r="H386" s="11">
        <v>765</v>
      </c>
      <c r="I386" s="11">
        <v>180</v>
      </c>
      <c r="J386" s="11">
        <v>945</v>
      </c>
    </row>
    <row r="387" s="1" customFormat="1" ht="30" customHeight="1" spans="1:10">
      <c r="A387" s="11" t="s">
        <v>631</v>
      </c>
      <c r="B387" s="11">
        <v>80</v>
      </c>
      <c r="C387" s="11" t="s">
        <v>795</v>
      </c>
      <c r="D387" s="11">
        <v>1</v>
      </c>
      <c r="E387" s="11" t="s">
        <v>151</v>
      </c>
      <c r="F387" s="103" t="s">
        <v>796</v>
      </c>
      <c r="G387" s="45" t="s">
        <v>797</v>
      </c>
      <c r="H387" s="11">
        <v>765</v>
      </c>
      <c r="I387" s="11">
        <v>180</v>
      </c>
      <c r="J387" s="11">
        <v>945</v>
      </c>
    </row>
    <row r="388" s="1" customFormat="1" ht="30" customHeight="1" spans="1:10">
      <c r="A388" s="11" t="s">
        <v>631</v>
      </c>
      <c r="B388" s="11">
        <v>81</v>
      </c>
      <c r="C388" s="11" t="s">
        <v>798</v>
      </c>
      <c r="D388" s="11">
        <v>1</v>
      </c>
      <c r="E388" s="11" t="s">
        <v>151</v>
      </c>
      <c r="F388" s="103" t="s">
        <v>799</v>
      </c>
      <c r="G388" s="45">
        <v>3604260101151</v>
      </c>
      <c r="H388" s="11">
        <v>765</v>
      </c>
      <c r="I388" s="11">
        <v>180</v>
      </c>
      <c r="J388" s="11">
        <v>945</v>
      </c>
    </row>
    <row r="389" s="1" customFormat="1" ht="30" customHeight="1" spans="1:10">
      <c r="A389" s="11" t="s">
        <v>631</v>
      </c>
      <c r="B389" s="11">
        <v>82</v>
      </c>
      <c r="C389" s="11" t="s">
        <v>800</v>
      </c>
      <c r="D389" s="11">
        <v>1</v>
      </c>
      <c r="E389" s="11" t="s">
        <v>151</v>
      </c>
      <c r="F389" s="103" t="s">
        <v>801</v>
      </c>
      <c r="G389" s="45">
        <v>3604260101208</v>
      </c>
      <c r="H389" s="11">
        <v>765</v>
      </c>
      <c r="I389" s="11">
        <v>180</v>
      </c>
      <c r="J389" s="11">
        <v>945</v>
      </c>
    </row>
    <row r="390" s="1" customFormat="1" ht="30" customHeight="1" spans="1:10">
      <c r="A390" s="11" t="s">
        <v>631</v>
      </c>
      <c r="B390" s="11">
        <v>83</v>
      </c>
      <c r="C390" s="11" t="s">
        <v>802</v>
      </c>
      <c r="D390" s="11">
        <v>3</v>
      </c>
      <c r="E390" s="11" t="s">
        <v>151</v>
      </c>
      <c r="F390" s="103" t="s">
        <v>770</v>
      </c>
      <c r="G390" s="45">
        <v>3604260101228</v>
      </c>
      <c r="H390" s="11">
        <v>2295</v>
      </c>
      <c r="I390" s="11">
        <v>540</v>
      </c>
      <c r="J390" s="11">
        <v>2835</v>
      </c>
    </row>
    <row r="391" s="1" customFormat="1" ht="30" customHeight="1" spans="1:10">
      <c r="A391" s="11" t="s">
        <v>631</v>
      </c>
      <c r="B391" s="11">
        <v>84</v>
      </c>
      <c r="C391" s="11" t="s">
        <v>803</v>
      </c>
      <c r="D391" s="11">
        <v>1</v>
      </c>
      <c r="E391" s="11" t="s">
        <v>151</v>
      </c>
      <c r="F391" s="103" t="s">
        <v>804</v>
      </c>
      <c r="G391" s="45">
        <v>3604260101248</v>
      </c>
      <c r="H391" s="11">
        <v>765</v>
      </c>
      <c r="I391" s="11">
        <v>180</v>
      </c>
      <c r="J391" s="11">
        <v>945</v>
      </c>
    </row>
    <row r="392" s="1" customFormat="1" ht="30" customHeight="1" spans="1:10">
      <c r="A392" s="11" t="s">
        <v>631</v>
      </c>
      <c r="B392" s="11">
        <v>85</v>
      </c>
      <c r="C392" s="11" t="s">
        <v>805</v>
      </c>
      <c r="D392" s="11">
        <v>1</v>
      </c>
      <c r="E392" s="11" t="s">
        <v>151</v>
      </c>
      <c r="F392" s="103" t="s">
        <v>806</v>
      </c>
      <c r="G392" s="45">
        <v>3604260101295</v>
      </c>
      <c r="H392" s="11">
        <v>765</v>
      </c>
      <c r="I392" s="11">
        <v>180</v>
      </c>
      <c r="J392" s="11">
        <v>945</v>
      </c>
    </row>
    <row r="393" s="1" customFormat="1" ht="30" customHeight="1" spans="1:10">
      <c r="A393" s="11" t="s">
        <v>631</v>
      </c>
      <c r="B393" s="11">
        <v>86</v>
      </c>
      <c r="C393" s="11" t="s">
        <v>807</v>
      </c>
      <c r="D393" s="11">
        <v>1</v>
      </c>
      <c r="E393" s="11" t="s">
        <v>151</v>
      </c>
      <c r="F393" s="103" t="s">
        <v>808</v>
      </c>
      <c r="G393" s="45">
        <v>3604260101335</v>
      </c>
      <c r="H393" s="11">
        <v>765</v>
      </c>
      <c r="I393" s="11">
        <v>180</v>
      </c>
      <c r="J393" s="11">
        <v>945</v>
      </c>
    </row>
    <row r="394" s="1" customFormat="1" ht="30" customHeight="1" spans="1:10">
      <c r="A394" s="11" t="s">
        <v>631</v>
      </c>
      <c r="B394" s="11">
        <v>87</v>
      </c>
      <c r="C394" s="11" t="s">
        <v>809</v>
      </c>
      <c r="D394" s="11">
        <v>3</v>
      </c>
      <c r="E394" s="11" t="s">
        <v>151</v>
      </c>
      <c r="F394" s="103" t="s">
        <v>810</v>
      </c>
      <c r="G394" s="45">
        <v>3604260101450</v>
      </c>
      <c r="H394" s="11">
        <v>2295</v>
      </c>
      <c r="I394" s="11">
        <v>540</v>
      </c>
      <c r="J394" s="11">
        <v>2835</v>
      </c>
    </row>
    <row r="395" s="1" customFormat="1" ht="30" customHeight="1" spans="1:10">
      <c r="A395" s="11" t="s">
        <v>631</v>
      </c>
      <c r="B395" s="11">
        <v>88</v>
      </c>
      <c r="C395" s="11" t="s">
        <v>811</v>
      </c>
      <c r="D395" s="11">
        <v>4</v>
      </c>
      <c r="E395" s="11" t="s">
        <v>151</v>
      </c>
      <c r="F395" s="103" t="s">
        <v>812</v>
      </c>
      <c r="G395" s="45">
        <v>3604260101461</v>
      </c>
      <c r="H395" s="11">
        <v>3060</v>
      </c>
      <c r="I395" s="11">
        <v>720</v>
      </c>
      <c r="J395" s="11">
        <v>3780</v>
      </c>
    </row>
    <row r="396" s="1" customFormat="1" ht="30" customHeight="1" spans="1:10">
      <c r="A396" s="11" t="s">
        <v>631</v>
      </c>
      <c r="B396" s="11">
        <v>89</v>
      </c>
      <c r="C396" s="11" t="s">
        <v>813</v>
      </c>
      <c r="D396" s="11">
        <v>1</v>
      </c>
      <c r="E396" s="11" t="s">
        <v>151</v>
      </c>
      <c r="F396" s="103" t="s">
        <v>814</v>
      </c>
      <c r="G396" s="45">
        <v>3604260101449</v>
      </c>
      <c r="H396" s="11">
        <v>765</v>
      </c>
      <c r="I396" s="11">
        <v>180</v>
      </c>
      <c r="J396" s="11">
        <v>945</v>
      </c>
    </row>
    <row r="397" s="1" customFormat="1" ht="30" customHeight="1" spans="1:10">
      <c r="A397" s="11" t="s">
        <v>631</v>
      </c>
      <c r="B397" s="11">
        <v>1</v>
      </c>
      <c r="C397" s="11" t="s">
        <v>815</v>
      </c>
      <c r="D397" s="11">
        <v>3</v>
      </c>
      <c r="E397" s="11" t="s">
        <v>13</v>
      </c>
      <c r="F397" s="103" t="s">
        <v>816</v>
      </c>
      <c r="G397" s="45">
        <v>3604260102025</v>
      </c>
      <c r="H397" s="11">
        <v>1170</v>
      </c>
      <c r="I397" s="11">
        <v>360</v>
      </c>
      <c r="J397" s="11">
        <v>1530</v>
      </c>
    </row>
    <row r="398" s="1" customFormat="1" ht="30" customHeight="1" spans="1:10">
      <c r="A398" s="11" t="s">
        <v>631</v>
      </c>
      <c r="B398" s="11">
        <v>2</v>
      </c>
      <c r="C398" s="11" t="s">
        <v>817</v>
      </c>
      <c r="D398" s="11">
        <v>1</v>
      </c>
      <c r="E398" s="11" t="s">
        <v>13</v>
      </c>
      <c r="F398" s="103" t="s">
        <v>818</v>
      </c>
      <c r="G398" s="45">
        <v>3604260102082</v>
      </c>
      <c r="H398" s="11">
        <v>420</v>
      </c>
      <c r="I398" s="11">
        <v>30</v>
      </c>
      <c r="J398" s="11">
        <v>450</v>
      </c>
    </row>
    <row r="399" s="1" customFormat="1" ht="30" customHeight="1" spans="1:10">
      <c r="A399" s="11" t="s">
        <v>631</v>
      </c>
      <c r="B399" s="11">
        <v>3</v>
      </c>
      <c r="C399" s="11" t="s">
        <v>819</v>
      </c>
      <c r="D399" s="11">
        <v>2</v>
      </c>
      <c r="E399" s="11" t="s">
        <v>13</v>
      </c>
      <c r="F399" s="103" t="s">
        <v>820</v>
      </c>
      <c r="G399" s="45">
        <v>3604260102144</v>
      </c>
      <c r="H399" s="11">
        <v>820</v>
      </c>
      <c r="I399" s="11">
        <v>120</v>
      </c>
      <c r="J399" s="11">
        <v>940</v>
      </c>
    </row>
    <row r="400" s="1" customFormat="1" ht="30" customHeight="1" spans="1:10">
      <c r="A400" s="11" t="s">
        <v>631</v>
      </c>
      <c r="B400" s="11">
        <v>4</v>
      </c>
      <c r="C400" s="11" t="s">
        <v>821</v>
      </c>
      <c r="D400" s="11">
        <v>1</v>
      </c>
      <c r="E400" s="11" t="s">
        <v>13</v>
      </c>
      <c r="F400" s="103" t="s">
        <v>822</v>
      </c>
      <c r="G400" s="45">
        <v>3604260102199</v>
      </c>
      <c r="H400" s="11">
        <v>410</v>
      </c>
      <c r="I400" s="11">
        <v>120</v>
      </c>
      <c r="J400" s="11">
        <v>530</v>
      </c>
    </row>
    <row r="401" s="1" customFormat="1" ht="30" customHeight="1" spans="1:10">
      <c r="A401" s="11" t="s">
        <v>631</v>
      </c>
      <c r="B401" s="11">
        <v>5</v>
      </c>
      <c r="C401" s="11" t="s">
        <v>823</v>
      </c>
      <c r="D401" s="11">
        <v>4</v>
      </c>
      <c r="E401" s="11" t="s">
        <v>13</v>
      </c>
      <c r="F401" s="103" t="s">
        <v>824</v>
      </c>
      <c r="G401" s="45">
        <v>3604260102219</v>
      </c>
      <c r="H401" s="11">
        <v>1520</v>
      </c>
      <c r="I401" s="11">
        <v>480</v>
      </c>
      <c r="J401" s="11">
        <v>2000</v>
      </c>
    </row>
    <row r="402" s="1" customFormat="1" ht="30" customHeight="1" spans="1:10">
      <c r="A402" s="11" t="s">
        <v>631</v>
      </c>
      <c r="B402" s="11">
        <v>6</v>
      </c>
      <c r="C402" s="11" t="s">
        <v>825</v>
      </c>
      <c r="D402" s="11">
        <v>2</v>
      </c>
      <c r="E402" s="11" t="s">
        <v>13</v>
      </c>
      <c r="F402" s="103" t="s">
        <v>826</v>
      </c>
      <c r="G402" s="45">
        <v>3604260102235</v>
      </c>
      <c r="H402" s="11">
        <v>840</v>
      </c>
      <c r="I402" s="11">
        <v>180</v>
      </c>
      <c r="J402" s="11">
        <v>1020</v>
      </c>
    </row>
    <row r="403" s="1" customFormat="1" ht="30" customHeight="1" spans="1:10">
      <c r="A403" s="11" t="s">
        <v>631</v>
      </c>
      <c r="B403" s="11">
        <v>7</v>
      </c>
      <c r="C403" s="11" t="s">
        <v>827</v>
      </c>
      <c r="D403" s="11">
        <v>3</v>
      </c>
      <c r="E403" s="11" t="s">
        <v>13</v>
      </c>
      <c r="F403" s="103" t="s">
        <v>828</v>
      </c>
      <c r="G403" s="45">
        <v>3604260102241</v>
      </c>
      <c r="H403" s="11">
        <v>1050</v>
      </c>
      <c r="I403" s="11">
        <v>360</v>
      </c>
      <c r="J403" s="11">
        <v>1410</v>
      </c>
    </row>
    <row r="404" s="1" customFormat="1" ht="30" customHeight="1" spans="1:10">
      <c r="A404" s="11" t="s">
        <v>631</v>
      </c>
      <c r="B404" s="11">
        <v>8</v>
      </c>
      <c r="C404" s="11" t="s">
        <v>829</v>
      </c>
      <c r="D404" s="11">
        <v>2</v>
      </c>
      <c r="E404" s="11" t="s">
        <v>13</v>
      </c>
      <c r="F404" s="103" t="s">
        <v>830</v>
      </c>
      <c r="G404" s="45">
        <v>3604260102277</v>
      </c>
      <c r="H404" s="11">
        <v>820</v>
      </c>
      <c r="I404" s="11">
        <v>300</v>
      </c>
      <c r="J404" s="11">
        <v>1120</v>
      </c>
    </row>
    <row r="405" s="1" customFormat="1" ht="30" customHeight="1" spans="1:10">
      <c r="A405" s="11" t="s">
        <v>631</v>
      </c>
      <c r="B405" s="11">
        <v>9</v>
      </c>
      <c r="C405" s="11" t="s">
        <v>831</v>
      </c>
      <c r="D405" s="11">
        <v>3</v>
      </c>
      <c r="E405" s="11" t="s">
        <v>13</v>
      </c>
      <c r="F405" s="103" t="s">
        <v>832</v>
      </c>
      <c r="G405" s="45">
        <v>3604260102302</v>
      </c>
      <c r="H405" s="11">
        <v>1260</v>
      </c>
      <c r="I405" s="11">
        <v>360</v>
      </c>
      <c r="J405" s="11">
        <v>1620</v>
      </c>
    </row>
    <row r="406" s="1" customFormat="1" ht="30" customHeight="1" spans="1:10">
      <c r="A406" s="11" t="s">
        <v>631</v>
      </c>
      <c r="B406" s="11">
        <v>10</v>
      </c>
      <c r="C406" s="11" t="s">
        <v>833</v>
      </c>
      <c r="D406" s="11">
        <v>3</v>
      </c>
      <c r="E406" s="11" t="s">
        <v>13</v>
      </c>
      <c r="F406" s="103" t="s">
        <v>834</v>
      </c>
      <c r="G406" s="45">
        <v>3604260102306</v>
      </c>
      <c r="H406" s="11">
        <v>1260</v>
      </c>
      <c r="I406" s="11">
        <v>360</v>
      </c>
      <c r="J406" s="11">
        <v>1620</v>
      </c>
    </row>
    <row r="407" s="1" customFormat="1" ht="30" customHeight="1" spans="1:10">
      <c r="A407" s="11" t="s">
        <v>631</v>
      </c>
      <c r="B407" s="11">
        <v>11</v>
      </c>
      <c r="C407" s="11" t="s">
        <v>835</v>
      </c>
      <c r="D407" s="11">
        <v>1</v>
      </c>
      <c r="E407" s="11" t="s">
        <v>13</v>
      </c>
      <c r="F407" s="103" t="s">
        <v>836</v>
      </c>
      <c r="G407" s="45">
        <v>3604260102327</v>
      </c>
      <c r="H407" s="11">
        <v>420</v>
      </c>
      <c r="I407" s="11">
        <v>90</v>
      </c>
      <c r="J407" s="11">
        <v>510</v>
      </c>
    </row>
    <row r="408" s="1" customFormat="1" ht="30" customHeight="1" spans="1:10">
      <c r="A408" s="11" t="s">
        <v>631</v>
      </c>
      <c r="B408" s="11">
        <v>12</v>
      </c>
      <c r="C408" s="11" t="s">
        <v>837</v>
      </c>
      <c r="D408" s="11">
        <v>1</v>
      </c>
      <c r="E408" s="11" t="s">
        <v>13</v>
      </c>
      <c r="F408" s="103" t="s">
        <v>838</v>
      </c>
      <c r="G408" s="45">
        <v>3604260102337</v>
      </c>
      <c r="H408" s="11">
        <v>420</v>
      </c>
      <c r="I408" s="11">
        <v>150</v>
      </c>
      <c r="J408" s="11">
        <v>570</v>
      </c>
    </row>
    <row r="409" s="1" customFormat="1" ht="30" customHeight="1" spans="1:10">
      <c r="A409" s="11" t="s">
        <v>631</v>
      </c>
      <c r="B409" s="11">
        <v>13</v>
      </c>
      <c r="C409" s="11" t="s">
        <v>839</v>
      </c>
      <c r="D409" s="11">
        <v>3</v>
      </c>
      <c r="E409" s="11" t="s">
        <v>13</v>
      </c>
      <c r="F409" s="103" t="s">
        <v>840</v>
      </c>
      <c r="G409" s="45">
        <v>3604260102341</v>
      </c>
      <c r="H409" s="11">
        <v>1350</v>
      </c>
      <c r="I409" s="11">
        <v>360</v>
      </c>
      <c r="J409" s="11">
        <v>1710</v>
      </c>
    </row>
    <row r="410" s="1" customFormat="1" ht="30" customHeight="1" spans="1:10">
      <c r="A410" s="11" t="s">
        <v>631</v>
      </c>
      <c r="B410" s="11">
        <v>14</v>
      </c>
      <c r="C410" s="11" t="s">
        <v>841</v>
      </c>
      <c r="D410" s="11">
        <v>2</v>
      </c>
      <c r="E410" s="11" t="s">
        <v>13</v>
      </c>
      <c r="F410" s="103" t="s">
        <v>842</v>
      </c>
      <c r="G410" s="45">
        <v>3604260102347</v>
      </c>
      <c r="H410" s="11">
        <v>820</v>
      </c>
      <c r="I410" s="11">
        <v>120</v>
      </c>
      <c r="J410" s="11">
        <v>940</v>
      </c>
    </row>
    <row r="411" s="1" customFormat="1" ht="30" customHeight="1" spans="1:10">
      <c r="A411" s="11" t="s">
        <v>631</v>
      </c>
      <c r="B411" s="11">
        <v>15</v>
      </c>
      <c r="C411" s="11" t="s">
        <v>843</v>
      </c>
      <c r="D411" s="11">
        <v>4</v>
      </c>
      <c r="E411" s="11" t="s">
        <v>13</v>
      </c>
      <c r="F411" s="103" t="s">
        <v>844</v>
      </c>
      <c r="G411" s="45">
        <v>3604260102352</v>
      </c>
      <c r="H411" s="11">
        <v>1600</v>
      </c>
      <c r="I411" s="11">
        <v>480</v>
      </c>
      <c r="J411" s="11">
        <v>2080</v>
      </c>
    </row>
    <row r="412" s="1" customFormat="1" ht="30" customHeight="1" spans="1:10">
      <c r="A412" s="11" t="s">
        <v>631</v>
      </c>
      <c r="B412" s="11">
        <v>16</v>
      </c>
      <c r="C412" s="11" t="s">
        <v>845</v>
      </c>
      <c r="D412" s="11">
        <v>4</v>
      </c>
      <c r="E412" s="11" t="s">
        <v>13</v>
      </c>
      <c r="F412" s="103" t="s">
        <v>846</v>
      </c>
      <c r="G412" s="45">
        <v>3604260102361</v>
      </c>
      <c r="H412" s="11">
        <v>1600</v>
      </c>
      <c r="I412" s="11">
        <v>360</v>
      </c>
      <c r="J412" s="11">
        <v>1960</v>
      </c>
    </row>
    <row r="413" s="1" customFormat="1" ht="30" customHeight="1" spans="1:10">
      <c r="A413" s="11" t="s">
        <v>631</v>
      </c>
      <c r="B413" s="11">
        <v>17</v>
      </c>
      <c r="C413" s="11" t="s">
        <v>847</v>
      </c>
      <c r="D413" s="11">
        <v>4</v>
      </c>
      <c r="E413" s="11" t="s">
        <v>13</v>
      </c>
      <c r="F413" s="103" t="s">
        <v>848</v>
      </c>
      <c r="G413" s="45">
        <v>3604260102367</v>
      </c>
      <c r="H413" s="11">
        <v>1600</v>
      </c>
      <c r="I413" s="11">
        <v>480</v>
      </c>
      <c r="J413" s="11">
        <v>2080</v>
      </c>
    </row>
    <row r="414" s="1" customFormat="1" ht="30" customHeight="1" spans="1:10">
      <c r="A414" s="11" t="s">
        <v>631</v>
      </c>
      <c r="B414" s="11">
        <v>18</v>
      </c>
      <c r="C414" s="11" t="s">
        <v>849</v>
      </c>
      <c r="D414" s="11">
        <v>2</v>
      </c>
      <c r="E414" s="11" t="s">
        <v>13</v>
      </c>
      <c r="F414" s="103" t="s">
        <v>850</v>
      </c>
      <c r="G414" s="45">
        <v>3604260102336</v>
      </c>
      <c r="H414" s="11">
        <v>800</v>
      </c>
      <c r="I414" s="11">
        <v>240</v>
      </c>
      <c r="J414" s="11">
        <v>1040</v>
      </c>
    </row>
    <row r="415" s="1" customFormat="1" ht="30" customHeight="1" spans="1:10">
      <c r="A415" s="11" t="s">
        <v>631</v>
      </c>
      <c r="B415" s="11">
        <v>19</v>
      </c>
      <c r="C415" s="11" t="s">
        <v>851</v>
      </c>
      <c r="D415" s="11">
        <v>3</v>
      </c>
      <c r="E415" s="11" t="s">
        <v>13</v>
      </c>
      <c r="F415" s="103" t="s">
        <v>852</v>
      </c>
      <c r="G415" s="45">
        <v>3604260102378</v>
      </c>
      <c r="H415" s="11">
        <v>1200</v>
      </c>
      <c r="I415" s="11">
        <v>360</v>
      </c>
      <c r="J415" s="11">
        <v>1560</v>
      </c>
    </row>
    <row r="416" s="1" customFormat="1" ht="30" customHeight="1" spans="1:10">
      <c r="A416" s="11" t="s">
        <v>631</v>
      </c>
      <c r="B416" s="11">
        <v>20</v>
      </c>
      <c r="C416" s="11" t="s">
        <v>853</v>
      </c>
      <c r="D416" s="11">
        <v>5</v>
      </c>
      <c r="E416" s="11" t="s">
        <v>13</v>
      </c>
      <c r="F416" s="103" t="s">
        <v>854</v>
      </c>
      <c r="G416" s="45">
        <v>3604260102385</v>
      </c>
      <c r="H416" s="11">
        <v>1900</v>
      </c>
      <c r="I416" s="11">
        <v>600</v>
      </c>
      <c r="J416" s="11">
        <v>2500</v>
      </c>
    </row>
    <row r="417" s="1" customFormat="1" ht="30" customHeight="1" spans="1:10">
      <c r="A417" s="11" t="s">
        <v>631</v>
      </c>
      <c r="B417" s="11">
        <v>21</v>
      </c>
      <c r="C417" s="11" t="s">
        <v>855</v>
      </c>
      <c r="D417" s="11">
        <v>3</v>
      </c>
      <c r="E417" s="11" t="s">
        <v>13</v>
      </c>
      <c r="F417" s="103" t="s">
        <v>856</v>
      </c>
      <c r="G417" s="45">
        <v>3604260102390</v>
      </c>
      <c r="H417" s="11">
        <v>1140</v>
      </c>
      <c r="I417" s="11">
        <v>600</v>
      </c>
      <c r="J417" s="11">
        <v>1740</v>
      </c>
    </row>
    <row r="418" s="1" customFormat="1" ht="30" customHeight="1" spans="1:10">
      <c r="A418" s="11" t="s">
        <v>631</v>
      </c>
      <c r="B418" s="11">
        <v>22</v>
      </c>
      <c r="C418" s="11" t="s">
        <v>857</v>
      </c>
      <c r="D418" s="11">
        <v>3</v>
      </c>
      <c r="E418" s="11" t="s">
        <v>90</v>
      </c>
      <c r="F418" s="103" t="s">
        <v>858</v>
      </c>
      <c r="G418" s="45">
        <v>3604260102005</v>
      </c>
      <c r="H418" s="11">
        <v>1350</v>
      </c>
      <c r="I418" s="11">
        <v>180</v>
      </c>
      <c r="J418" s="11">
        <v>1530</v>
      </c>
    </row>
    <row r="419" s="1" customFormat="1" ht="30" customHeight="1" spans="1:10">
      <c r="A419" s="11" t="s">
        <v>631</v>
      </c>
      <c r="B419" s="11">
        <v>23</v>
      </c>
      <c r="C419" s="11" t="s">
        <v>859</v>
      </c>
      <c r="D419" s="11">
        <v>2</v>
      </c>
      <c r="E419" s="11" t="s">
        <v>90</v>
      </c>
      <c r="F419" s="103" t="s">
        <v>860</v>
      </c>
      <c r="G419" s="45">
        <v>3604160102055</v>
      </c>
      <c r="H419" s="11">
        <v>1040</v>
      </c>
      <c r="I419" s="11">
        <v>240</v>
      </c>
      <c r="J419" s="11">
        <v>1280</v>
      </c>
    </row>
    <row r="420" s="1" customFormat="1" ht="30" customHeight="1" spans="1:10">
      <c r="A420" s="11" t="s">
        <v>631</v>
      </c>
      <c r="B420" s="11">
        <v>24</v>
      </c>
      <c r="C420" s="11" t="s">
        <v>861</v>
      </c>
      <c r="D420" s="11">
        <v>1</v>
      </c>
      <c r="E420" s="11" t="s">
        <v>90</v>
      </c>
      <c r="F420" s="103" t="s">
        <v>862</v>
      </c>
      <c r="G420" s="45">
        <v>3604260102059</v>
      </c>
      <c r="H420" s="11">
        <v>550</v>
      </c>
      <c r="I420" s="11">
        <v>300</v>
      </c>
      <c r="J420" s="11">
        <v>850</v>
      </c>
    </row>
    <row r="421" s="1" customFormat="1" ht="30" customHeight="1" spans="1:10">
      <c r="A421" s="11" t="s">
        <v>631</v>
      </c>
      <c r="B421" s="11">
        <v>25</v>
      </c>
      <c r="C421" s="11" t="s">
        <v>863</v>
      </c>
      <c r="D421" s="11">
        <v>2</v>
      </c>
      <c r="E421" s="11" t="s">
        <v>90</v>
      </c>
      <c r="F421" s="103" t="s">
        <v>864</v>
      </c>
      <c r="G421" s="45">
        <v>3604260102060</v>
      </c>
      <c r="H421" s="11">
        <v>1000</v>
      </c>
      <c r="I421" s="11">
        <v>240</v>
      </c>
      <c r="J421" s="11">
        <v>1240</v>
      </c>
    </row>
    <row r="422" s="1" customFormat="1" ht="30" customHeight="1" spans="1:10">
      <c r="A422" s="11" t="s">
        <v>631</v>
      </c>
      <c r="B422" s="11">
        <v>26</v>
      </c>
      <c r="C422" s="11" t="s">
        <v>865</v>
      </c>
      <c r="D422" s="11">
        <v>1</v>
      </c>
      <c r="E422" s="11" t="s">
        <v>90</v>
      </c>
      <c r="F422" s="103" t="s">
        <v>866</v>
      </c>
      <c r="G422" s="45">
        <v>3604260102086</v>
      </c>
      <c r="H422" s="11">
        <v>520</v>
      </c>
      <c r="I422" s="11">
        <v>120</v>
      </c>
      <c r="J422" s="11">
        <v>640</v>
      </c>
    </row>
    <row r="423" s="1" customFormat="1" ht="30" customHeight="1" spans="1:10">
      <c r="A423" s="11" t="s">
        <v>631</v>
      </c>
      <c r="B423" s="11">
        <v>27</v>
      </c>
      <c r="C423" s="11" t="s">
        <v>867</v>
      </c>
      <c r="D423" s="11">
        <v>2</v>
      </c>
      <c r="E423" s="11" t="s">
        <v>90</v>
      </c>
      <c r="F423" s="103" t="s">
        <v>868</v>
      </c>
      <c r="G423" s="45">
        <v>3604260102101</v>
      </c>
      <c r="H423" s="11">
        <v>1060</v>
      </c>
      <c r="I423" s="11">
        <v>240</v>
      </c>
      <c r="J423" s="11">
        <v>1300</v>
      </c>
    </row>
    <row r="424" s="1" customFormat="1" ht="30" customHeight="1" spans="1:10">
      <c r="A424" s="11" t="s">
        <v>631</v>
      </c>
      <c r="B424" s="11">
        <v>28</v>
      </c>
      <c r="C424" s="11" t="s">
        <v>869</v>
      </c>
      <c r="D424" s="11">
        <v>2</v>
      </c>
      <c r="E424" s="11" t="s">
        <v>90</v>
      </c>
      <c r="F424" s="103" t="s">
        <v>870</v>
      </c>
      <c r="G424" s="45">
        <v>3604260102141</v>
      </c>
      <c r="H424" s="11">
        <v>1060</v>
      </c>
      <c r="I424" s="11">
        <v>240</v>
      </c>
      <c r="J424" s="11">
        <v>1300</v>
      </c>
    </row>
    <row r="425" s="1" customFormat="1" ht="30" customHeight="1" spans="1:10">
      <c r="A425" s="11" t="s">
        <v>631</v>
      </c>
      <c r="B425" s="11">
        <v>29</v>
      </c>
      <c r="C425" s="11" t="s">
        <v>871</v>
      </c>
      <c r="D425" s="11">
        <v>1</v>
      </c>
      <c r="E425" s="11" t="s">
        <v>90</v>
      </c>
      <c r="F425" s="103" t="s">
        <v>872</v>
      </c>
      <c r="G425" s="45">
        <v>3604260102159</v>
      </c>
      <c r="H425" s="11">
        <v>550</v>
      </c>
      <c r="I425" s="11">
        <v>150</v>
      </c>
      <c r="J425" s="11">
        <v>700</v>
      </c>
    </row>
    <row r="426" s="1" customFormat="1" ht="30" customHeight="1" spans="1:10">
      <c r="A426" s="11" t="s">
        <v>631</v>
      </c>
      <c r="B426" s="11">
        <v>30</v>
      </c>
      <c r="C426" s="11" t="s">
        <v>873</v>
      </c>
      <c r="D426" s="11">
        <v>2</v>
      </c>
      <c r="E426" s="11" t="s">
        <v>90</v>
      </c>
      <c r="F426" s="103" t="s">
        <v>874</v>
      </c>
      <c r="G426" s="45">
        <v>3604260102170</v>
      </c>
      <c r="H426" s="11">
        <v>1000</v>
      </c>
      <c r="I426" s="11">
        <v>240</v>
      </c>
      <c r="J426" s="11">
        <v>1240</v>
      </c>
    </row>
    <row r="427" s="1" customFormat="1" ht="30" customHeight="1" spans="1:10">
      <c r="A427" s="11" t="s">
        <v>631</v>
      </c>
      <c r="B427" s="11">
        <v>31</v>
      </c>
      <c r="C427" s="11" t="s">
        <v>875</v>
      </c>
      <c r="D427" s="11">
        <v>1</v>
      </c>
      <c r="E427" s="11" t="s">
        <v>90</v>
      </c>
      <c r="F427" s="103" t="s">
        <v>876</v>
      </c>
      <c r="G427" s="45">
        <v>3604260102184</v>
      </c>
      <c r="H427" s="11">
        <v>550</v>
      </c>
      <c r="I427" s="11">
        <v>210</v>
      </c>
      <c r="J427" s="11">
        <v>760</v>
      </c>
    </row>
    <row r="428" s="1" customFormat="1" ht="30" customHeight="1" spans="1:10">
      <c r="A428" s="11" t="s">
        <v>631</v>
      </c>
      <c r="B428" s="11">
        <v>32</v>
      </c>
      <c r="C428" s="11" t="s">
        <v>877</v>
      </c>
      <c r="D428" s="11">
        <v>2</v>
      </c>
      <c r="E428" s="11" t="s">
        <v>90</v>
      </c>
      <c r="F428" s="103" t="s">
        <v>878</v>
      </c>
      <c r="G428" s="45">
        <v>3604260102190</v>
      </c>
      <c r="H428" s="11">
        <v>1020</v>
      </c>
      <c r="I428" s="11">
        <v>240</v>
      </c>
      <c r="J428" s="11">
        <v>1260</v>
      </c>
    </row>
    <row r="429" s="1" customFormat="1" ht="30" customHeight="1" spans="1:10">
      <c r="A429" s="11" t="s">
        <v>631</v>
      </c>
      <c r="B429" s="11">
        <v>33</v>
      </c>
      <c r="C429" s="11" t="s">
        <v>879</v>
      </c>
      <c r="D429" s="11">
        <v>1</v>
      </c>
      <c r="E429" s="11" t="s">
        <v>90</v>
      </c>
      <c r="F429" s="103" t="s">
        <v>880</v>
      </c>
      <c r="G429" s="45">
        <v>3604260102191</v>
      </c>
      <c r="H429" s="11">
        <v>520</v>
      </c>
      <c r="I429" s="11">
        <v>120</v>
      </c>
      <c r="J429" s="11">
        <v>640</v>
      </c>
    </row>
    <row r="430" s="1" customFormat="1" ht="30" customHeight="1" spans="1:10">
      <c r="A430" s="11" t="s">
        <v>631</v>
      </c>
      <c r="B430" s="11">
        <v>34</v>
      </c>
      <c r="C430" s="11" t="s">
        <v>881</v>
      </c>
      <c r="D430" s="11">
        <v>1</v>
      </c>
      <c r="E430" s="11" t="s">
        <v>90</v>
      </c>
      <c r="F430" s="103" t="s">
        <v>882</v>
      </c>
      <c r="G430" s="45">
        <v>3604260102205</v>
      </c>
      <c r="H430" s="11">
        <v>520</v>
      </c>
      <c r="I430" s="11">
        <v>120</v>
      </c>
      <c r="J430" s="11">
        <v>640</v>
      </c>
    </row>
    <row r="431" s="1" customFormat="1" ht="30" customHeight="1" spans="1:10">
      <c r="A431" s="11" t="s">
        <v>631</v>
      </c>
      <c r="B431" s="11">
        <v>35</v>
      </c>
      <c r="C431" s="11" t="s">
        <v>883</v>
      </c>
      <c r="D431" s="11">
        <v>3</v>
      </c>
      <c r="E431" s="11" t="s">
        <v>90</v>
      </c>
      <c r="F431" s="103" t="s">
        <v>884</v>
      </c>
      <c r="G431" s="45">
        <v>3604260102229</v>
      </c>
      <c r="H431" s="11">
        <v>1470</v>
      </c>
      <c r="I431" s="11">
        <v>360</v>
      </c>
      <c r="J431" s="11">
        <v>1830</v>
      </c>
    </row>
    <row r="432" s="1" customFormat="1" ht="30" customHeight="1" spans="1:10">
      <c r="A432" s="11" t="s">
        <v>631</v>
      </c>
      <c r="B432" s="11">
        <v>36</v>
      </c>
      <c r="C432" s="11" t="s">
        <v>885</v>
      </c>
      <c r="D432" s="11">
        <v>1</v>
      </c>
      <c r="E432" s="11" t="s">
        <v>90</v>
      </c>
      <c r="F432" s="103" t="s">
        <v>886</v>
      </c>
      <c r="G432" s="45">
        <v>3604260102246</v>
      </c>
      <c r="H432" s="11">
        <v>490</v>
      </c>
      <c r="I432" s="11">
        <v>120</v>
      </c>
      <c r="J432" s="11">
        <v>610</v>
      </c>
    </row>
    <row r="433" s="1" customFormat="1" ht="30" customHeight="1" spans="1:10">
      <c r="A433" s="11" t="s">
        <v>631</v>
      </c>
      <c r="B433" s="11">
        <v>37</v>
      </c>
      <c r="C433" s="11" t="s">
        <v>887</v>
      </c>
      <c r="D433" s="11">
        <v>4</v>
      </c>
      <c r="E433" s="11" t="s">
        <v>90</v>
      </c>
      <c r="F433" s="103" t="s">
        <v>888</v>
      </c>
      <c r="G433" s="45">
        <v>3604260102270</v>
      </c>
      <c r="H433" s="11">
        <v>1920</v>
      </c>
      <c r="I433" s="11">
        <v>480</v>
      </c>
      <c r="J433" s="11">
        <v>2400</v>
      </c>
    </row>
    <row r="434" s="1" customFormat="1" ht="30" customHeight="1" spans="1:10">
      <c r="A434" s="11" t="s">
        <v>631</v>
      </c>
      <c r="B434" s="11">
        <v>38</v>
      </c>
      <c r="C434" s="11" t="s">
        <v>889</v>
      </c>
      <c r="D434" s="11">
        <v>1</v>
      </c>
      <c r="E434" s="11" t="s">
        <v>90</v>
      </c>
      <c r="F434" s="103" t="s">
        <v>890</v>
      </c>
      <c r="G434" s="45">
        <v>3604260102362</v>
      </c>
      <c r="H434" s="11">
        <v>480</v>
      </c>
      <c r="I434" s="11">
        <v>120</v>
      </c>
      <c r="J434" s="11">
        <v>600</v>
      </c>
    </row>
    <row r="435" s="1" customFormat="1" ht="30" customHeight="1" spans="1:10">
      <c r="A435" s="11" t="s">
        <v>631</v>
      </c>
      <c r="B435" s="11">
        <v>39</v>
      </c>
      <c r="C435" s="11" t="s">
        <v>891</v>
      </c>
      <c r="D435" s="11">
        <v>1</v>
      </c>
      <c r="E435" s="11" t="s">
        <v>90</v>
      </c>
      <c r="F435" s="103" t="s">
        <v>892</v>
      </c>
      <c r="G435" s="45">
        <v>3604260102365</v>
      </c>
      <c r="H435" s="11">
        <v>550</v>
      </c>
      <c r="I435" s="11">
        <v>240</v>
      </c>
      <c r="J435" s="11">
        <v>790</v>
      </c>
    </row>
    <row r="436" s="1" customFormat="1" ht="30" customHeight="1" spans="1:10">
      <c r="A436" s="11" t="s">
        <v>631</v>
      </c>
      <c r="B436" s="11">
        <v>40</v>
      </c>
      <c r="C436" s="11" t="s">
        <v>893</v>
      </c>
      <c r="D436" s="11">
        <v>1</v>
      </c>
      <c r="E436" s="11" t="s">
        <v>90</v>
      </c>
      <c r="F436" s="103" t="s">
        <v>894</v>
      </c>
      <c r="G436" s="45">
        <v>3604260701110</v>
      </c>
      <c r="H436" s="11">
        <v>550</v>
      </c>
      <c r="I436" s="11">
        <v>210</v>
      </c>
      <c r="J436" s="11">
        <v>760</v>
      </c>
    </row>
    <row r="437" s="1" customFormat="1" ht="30" customHeight="1" spans="1:10">
      <c r="A437" s="11" t="s">
        <v>631</v>
      </c>
      <c r="B437" s="11">
        <v>41</v>
      </c>
      <c r="C437" s="11" t="s">
        <v>895</v>
      </c>
      <c r="D437" s="11">
        <v>1</v>
      </c>
      <c r="E437" s="11" t="s">
        <v>90</v>
      </c>
      <c r="F437" s="103" t="s">
        <v>896</v>
      </c>
      <c r="G437" s="45">
        <v>3604260102368</v>
      </c>
      <c r="H437" s="11">
        <v>550</v>
      </c>
      <c r="I437" s="11">
        <v>240</v>
      </c>
      <c r="J437" s="11">
        <v>790</v>
      </c>
    </row>
    <row r="438" s="1" customFormat="1" ht="30" customHeight="1" spans="1:10">
      <c r="A438" s="11" t="s">
        <v>631</v>
      </c>
      <c r="B438" s="11">
        <v>42</v>
      </c>
      <c r="C438" s="11" t="s">
        <v>897</v>
      </c>
      <c r="D438" s="11">
        <v>3</v>
      </c>
      <c r="E438" s="11" t="s">
        <v>90</v>
      </c>
      <c r="F438" s="103" t="s">
        <v>898</v>
      </c>
      <c r="G438" s="45">
        <v>3604260102371</v>
      </c>
      <c r="H438" s="11">
        <v>1470</v>
      </c>
      <c r="I438" s="11">
        <v>360</v>
      </c>
      <c r="J438" s="11">
        <v>1830</v>
      </c>
    </row>
    <row r="439" s="1" customFormat="1" ht="30" customHeight="1" spans="1:10">
      <c r="A439" s="11" t="s">
        <v>631</v>
      </c>
      <c r="B439" s="11">
        <v>43</v>
      </c>
      <c r="C439" s="11" t="s">
        <v>899</v>
      </c>
      <c r="D439" s="11">
        <v>1</v>
      </c>
      <c r="E439" s="11" t="s">
        <v>90</v>
      </c>
      <c r="F439" s="103" t="s">
        <v>900</v>
      </c>
      <c r="G439" s="45">
        <v>3604260102372</v>
      </c>
      <c r="H439" s="11">
        <v>550</v>
      </c>
      <c r="I439" s="11">
        <v>210</v>
      </c>
      <c r="J439" s="11">
        <v>760</v>
      </c>
    </row>
    <row r="440" s="1" customFormat="1" ht="30" customHeight="1" spans="1:10">
      <c r="A440" s="11" t="s">
        <v>631</v>
      </c>
      <c r="B440" s="11">
        <v>44</v>
      </c>
      <c r="C440" s="11" t="s">
        <v>901</v>
      </c>
      <c r="D440" s="11">
        <v>3</v>
      </c>
      <c r="E440" s="11" t="s">
        <v>90</v>
      </c>
      <c r="F440" s="103" t="s">
        <v>902</v>
      </c>
      <c r="G440" s="45">
        <v>3604260102379</v>
      </c>
      <c r="H440" s="11">
        <v>1470</v>
      </c>
      <c r="I440" s="11">
        <v>360</v>
      </c>
      <c r="J440" s="11">
        <v>1830</v>
      </c>
    </row>
    <row r="441" s="1" customFormat="1" ht="30" customHeight="1" spans="1:10">
      <c r="A441" s="11" t="s">
        <v>631</v>
      </c>
      <c r="B441" s="11">
        <v>45</v>
      </c>
      <c r="C441" s="11" t="s">
        <v>903</v>
      </c>
      <c r="D441" s="11">
        <v>5</v>
      </c>
      <c r="E441" s="11" t="s">
        <v>90</v>
      </c>
      <c r="F441" s="103" t="s">
        <v>904</v>
      </c>
      <c r="G441" s="45">
        <v>3604260102381</v>
      </c>
      <c r="H441" s="11">
        <v>2450</v>
      </c>
      <c r="I441" s="11">
        <v>600</v>
      </c>
      <c r="J441" s="11">
        <v>3050</v>
      </c>
    </row>
    <row r="442" s="1" customFormat="1" ht="30" customHeight="1" spans="1:10">
      <c r="A442" s="11" t="s">
        <v>631</v>
      </c>
      <c r="B442" s="11">
        <v>46</v>
      </c>
      <c r="C442" s="11" t="s">
        <v>905</v>
      </c>
      <c r="D442" s="11">
        <v>2</v>
      </c>
      <c r="E442" s="11" t="s">
        <v>90</v>
      </c>
      <c r="F442" s="103" t="s">
        <v>906</v>
      </c>
      <c r="G442" s="45">
        <v>3604260102386</v>
      </c>
      <c r="H442" s="11">
        <v>920</v>
      </c>
      <c r="I442" s="11">
        <v>240</v>
      </c>
      <c r="J442" s="11">
        <v>1160</v>
      </c>
    </row>
    <row r="443" s="1" customFormat="1" ht="30" customHeight="1" spans="1:10">
      <c r="A443" s="11" t="s">
        <v>631</v>
      </c>
      <c r="B443" s="11">
        <v>47</v>
      </c>
      <c r="C443" s="11" t="s">
        <v>907</v>
      </c>
      <c r="D443" s="11">
        <v>2</v>
      </c>
      <c r="E443" s="11" t="s">
        <v>90</v>
      </c>
      <c r="F443" s="103" t="s">
        <v>908</v>
      </c>
      <c r="G443" s="45">
        <v>3604260102387</v>
      </c>
      <c r="H443" s="11">
        <v>1080</v>
      </c>
      <c r="I443" s="11">
        <v>240</v>
      </c>
      <c r="J443" s="11">
        <v>1320</v>
      </c>
    </row>
    <row r="444" s="1" customFormat="1" ht="30" customHeight="1" spans="1:10">
      <c r="A444" s="11" t="s">
        <v>631</v>
      </c>
      <c r="B444" s="11">
        <v>48</v>
      </c>
      <c r="C444" s="11" t="s">
        <v>909</v>
      </c>
      <c r="D444" s="11">
        <v>1</v>
      </c>
      <c r="E444" s="11" t="s">
        <v>90</v>
      </c>
      <c r="F444" s="103" t="s">
        <v>910</v>
      </c>
      <c r="G444" s="45">
        <v>3604260102389</v>
      </c>
      <c r="H444" s="11">
        <v>550</v>
      </c>
      <c r="I444" s="11">
        <v>390</v>
      </c>
      <c r="J444" s="11">
        <v>940</v>
      </c>
    </row>
    <row r="445" s="1" customFormat="1" ht="30" customHeight="1" spans="1:10">
      <c r="A445" s="11" t="s">
        <v>631</v>
      </c>
      <c r="B445" s="11">
        <v>49</v>
      </c>
      <c r="C445" s="11" t="s">
        <v>911</v>
      </c>
      <c r="D445" s="11">
        <v>1</v>
      </c>
      <c r="E445" s="11" t="s">
        <v>151</v>
      </c>
      <c r="F445" s="103" t="s">
        <v>912</v>
      </c>
      <c r="G445" s="112" t="s">
        <v>913</v>
      </c>
      <c r="H445" s="11">
        <v>765</v>
      </c>
      <c r="I445" s="11">
        <v>180</v>
      </c>
      <c r="J445" s="11">
        <v>945</v>
      </c>
    </row>
    <row r="446" s="1" customFormat="1" ht="30" customHeight="1" spans="1:10">
      <c r="A446" s="11" t="s">
        <v>631</v>
      </c>
      <c r="B446" s="11">
        <v>50</v>
      </c>
      <c r="C446" s="11" t="s">
        <v>914</v>
      </c>
      <c r="D446" s="11">
        <v>1</v>
      </c>
      <c r="E446" s="11" t="s">
        <v>151</v>
      </c>
      <c r="F446" s="103" t="s">
        <v>915</v>
      </c>
      <c r="G446" s="45">
        <v>3604260102172</v>
      </c>
      <c r="H446" s="11">
        <v>765</v>
      </c>
      <c r="I446" s="11">
        <v>180</v>
      </c>
      <c r="J446" s="11">
        <v>945</v>
      </c>
    </row>
    <row r="447" s="1" customFormat="1" ht="30" customHeight="1" spans="1:10">
      <c r="A447" s="11" t="s">
        <v>631</v>
      </c>
      <c r="B447" s="11">
        <v>51</v>
      </c>
      <c r="C447" s="11" t="s">
        <v>916</v>
      </c>
      <c r="D447" s="11">
        <v>1</v>
      </c>
      <c r="E447" s="11" t="s">
        <v>151</v>
      </c>
      <c r="F447" s="103" t="s">
        <v>917</v>
      </c>
      <c r="G447" s="112" t="s">
        <v>918</v>
      </c>
      <c r="H447" s="11">
        <v>765</v>
      </c>
      <c r="I447" s="11">
        <v>180</v>
      </c>
      <c r="J447" s="11">
        <v>945</v>
      </c>
    </row>
    <row r="448" s="1" customFormat="1" ht="30" customHeight="1" spans="1:10">
      <c r="A448" s="11" t="s">
        <v>631</v>
      </c>
      <c r="B448" s="11">
        <v>52</v>
      </c>
      <c r="C448" s="11" t="s">
        <v>919</v>
      </c>
      <c r="D448" s="11">
        <v>1</v>
      </c>
      <c r="E448" s="11" t="s">
        <v>151</v>
      </c>
      <c r="F448" s="103" t="s">
        <v>920</v>
      </c>
      <c r="G448" s="44" t="s">
        <v>921</v>
      </c>
      <c r="H448" s="11">
        <v>765</v>
      </c>
      <c r="I448" s="11">
        <v>180</v>
      </c>
      <c r="J448" s="11">
        <v>945</v>
      </c>
    </row>
    <row r="449" s="1" customFormat="1" ht="30" customHeight="1" spans="1:10">
      <c r="A449" s="11" t="s">
        <v>631</v>
      </c>
      <c r="B449" s="11">
        <v>53</v>
      </c>
      <c r="C449" s="11" t="s">
        <v>922</v>
      </c>
      <c r="D449" s="11">
        <v>1</v>
      </c>
      <c r="E449" s="11" t="s">
        <v>151</v>
      </c>
      <c r="F449" s="103" t="s">
        <v>923</v>
      </c>
      <c r="G449" s="45">
        <v>3604260102007</v>
      </c>
      <c r="H449" s="11">
        <v>765</v>
      </c>
      <c r="I449" s="11">
        <v>180</v>
      </c>
      <c r="J449" s="11">
        <v>945</v>
      </c>
    </row>
    <row r="450" s="1" customFormat="1" ht="30" customHeight="1" spans="1:10">
      <c r="A450" s="11" t="s">
        <v>631</v>
      </c>
      <c r="B450" s="11">
        <v>54</v>
      </c>
      <c r="C450" s="11" t="s">
        <v>924</v>
      </c>
      <c r="D450" s="11">
        <v>1</v>
      </c>
      <c r="E450" s="11" t="s">
        <v>151</v>
      </c>
      <c r="F450" s="103" t="s">
        <v>925</v>
      </c>
      <c r="G450" s="45">
        <v>3604260102133</v>
      </c>
      <c r="H450" s="11">
        <v>765</v>
      </c>
      <c r="I450" s="11">
        <v>180</v>
      </c>
      <c r="J450" s="11">
        <v>945</v>
      </c>
    </row>
    <row r="451" s="1" customFormat="1" ht="30" customHeight="1" spans="1:10">
      <c r="A451" s="11" t="s">
        <v>631</v>
      </c>
      <c r="B451" s="11">
        <v>55</v>
      </c>
      <c r="C451" s="11" t="s">
        <v>926</v>
      </c>
      <c r="D451" s="11">
        <v>1</v>
      </c>
      <c r="E451" s="11" t="s">
        <v>151</v>
      </c>
      <c r="F451" s="103" t="s">
        <v>927</v>
      </c>
      <c r="G451" s="45">
        <v>3604260102230</v>
      </c>
      <c r="H451" s="11">
        <v>765</v>
      </c>
      <c r="I451" s="11">
        <v>180</v>
      </c>
      <c r="J451" s="11">
        <v>945</v>
      </c>
    </row>
    <row r="452" s="1" customFormat="1" ht="30" customHeight="1" spans="1:10">
      <c r="A452" s="11" t="s">
        <v>631</v>
      </c>
      <c r="B452" s="11">
        <v>56</v>
      </c>
      <c r="C452" s="11" t="s">
        <v>928</v>
      </c>
      <c r="D452" s="11">
        <v>1</v>
      </c>
      <c r="E452" s="11" t="s">
        <v>151</v>
      </c>
      <c r="F452" s="103" t="s">
        <v>929</v>
      </c>
      <c r="G452" s="45">
        <v>3604260102383</v>
      </c>
      <c r="H452" s="11">
        <v>765</v>
      </c>
      <c r="I452" s="11">
        <v>180</v>
      </c>
      <c r="J452" s="11">
        <v>945</v>
      </c>
    </row>
    <row r="453" s="1" customFormat="1" ht="30" customHeight="1" spans="1:10">
      <c r="A453" s="11" t="s">
        <v>631</v>
      </c>
      <c r="B453" s="11">
        <v>57</v>
      </c>
      <c r="C453" s="11" t="s">
        <v>930</v>
      </c>
      <c r="D453" s="11">
        <v>1</v>
      </c>
      <c r="E453" s="11" t="s">
        <v>151</v>
      </c>
      <c r="F453" s="103" t="s">
        <v>931</v>
      </c>
      <c r="G453" s="45">
        <v>3604260102292</v>
      </c>
      <c r="H453" s="11">
        <v>765</v>
      </c>
      <c r="I453" s="11">
        <v>180</v>
      </c>
      <c r="J453" s="11">
        <v>945</v>
      </c>
    </row>
    <row r="454" s="1" customFormat="1" ht="30" customHeight="1" spans="1:10">
      <c r="A454" s="11" t="s">
        <v>631</v>
      </c>
      <c r="B454" s="11">
        <v>58</v>
      </c>
      <c r="C454" s="11" t="s">
        <v>932</v>
      </c>
      <c r="D454" s="11">
        <v>1</v>
      </c>
      <c r="E454" s="11" t="s">
        <v>151</v>
      </c>
      <c r="F454" s="103" t="s">
        <v>933</v>
      </c>
      <c r="G454" s="45">
        <v>3604260102294</v>
      </c>
      <c r="H454" s="11">
        <v>765</v>
      </c>
      <c r="I454" s="11">
        <v>180</v>
      </c>
      <c r="J454" s="11">
        <v>945</v>
      </c>
    </row>
    <row r="455" s="1" customFormat="1" ht="30" customHeight="1" spans="1:10">
      <c r="A455" s="11" t="s">
        <v>631</v>
      </c>
      <c r="B455" s="11">
        <v>59</v>
      </c>
      <c r="C455" s="11" t="s">
        <v>934</v>
      </c>
      <c r="D455" s="11">
        <v>1</v>
      </c>
      <c r="E455" s="11" t="s">
        <v>151</v>
      </c>
      <c r="F455" s="103" t="s">
        <v>888</v>
      </c>
      <c r="G455" s="45">
        <v>3604260102314</v>
      </c>
      <c r="H455" s="11">
        <v>765</v>
      </c>
      <c r="I455" s="11">
        <v>180</v>
      </c>
      <c r="J455" s="11">
        <v>945</v>
      </c>
    </row>
    <row r="456" s="1" customFormat="1" ht="30" customHeight="1" spans="1:10">
      <c r="A456" s="11" t="s">
        <v>631</v>
      </c>
      <c r="B456" s="11">
        <v>60</v>
      </c>
      <c r="C456" s="11" t="s">
        <v>935</v>
      </c>
      <c r="D456" s="11">
        <v>1</v>
      </c>
      <c r="E456" s="11" t="s">
        <v>151</v>
      </c>
      <c r="F456" s="103" t="s">
        <v>936</v>
      </c>
      <c r="G456" s="45">
        <v>3604260102325</v>
      </c>
      <c r="H456" s="11">
        <v>765</v>
      </c>
      <c r="I456" s="11">
        <v>180</v>
      </c>
      <c r="J456" s="11">
        <v>945</v>
      </c>
    </row>
    <row r="457" s="1" customFormat="1" ht="30" customHeight="1" spans="1:10">
      <c r="A457" s="11" t="s">
        <v>631</v>
      </c>
      <c r="B457" s="11">
        <v>61</v>
      </c>
      <c r="C457" s="11" t="s">
        <v>937</v>
      </c>
      <c r="D457" s="11">
        <v>1</v>
      </c>
      <c r="E457" s="11" t="s">
        <v>151</v>
      </c>
      <c r="F457" s="103" t="s">
        <v>938</v>
      </c>
      <c r="G457" s="45">
        <v>3604260102391</v>
      </c>
      <c r="H457" s="11">
        <v>765</v>
      </c>
      <c r="I457" s="11">
        <v>0</v>
      </c>
      <c r="J457" s="11">
        <v>765</v>
      </c>
    </row>
    <row r="458" s="1" customFormat="1" ht="30" customHeight="1" spans="1:10">
      <c r="A458" s="11" t="s">
        <v>631</v>
      </c>
      <c r="B458" s="11">
        <v>1</v>
      </c>
      <c r="C458" s="11" t="s">
        <v>939</v>
      </c>
      <c r="D458" s="11">
        <v>3</v>
      </c>
      <c r="E458" s="11" t="s">
        <v>13</v>
      </c>
      <c r="F458" s="103" t="s">
        <v>940</v>
      </c>
      <c r="G458" s="45">
        <v>3604260103080</v>
      </c>
      <c r="H458" s="11">
        <v>1200</v>
      </c>
      <c r="I458" s="11">
        <v>360</v>
      </c>
      <c r="J458" s="11">
        <v>1560</v>
      </c>
    </row>
    <row r="459" s="1" customFormat="1" ht="30" customHeight="1" spans="1:10">
      <c r="A459" s="11" t="s">
        <v>631</v>
      </c>
      <c r="B459" s="11">
        <v>2</v>
      </c>
      <c r="C459" s="11" t="s">
        <v>941</v>
      </c>
      <c r="D459" s="11">
        <v>3</v>
      </c>
      <c r="E459" s="11" t="s">
        <v>13</v>
      </c>
      <c r="F459" s="103" t="s">
        <v>942</v>
      </c>
      <c r="G459" s="45">
        <v>3604260103093</v>
      </c>
      <c r="H459" s="11">
        <v>1230</v>
      </c>
      <c r="I459" s="11">
        <v>360</v>
      </c>
      <c r="J459" s="11">
        <v>1590</v>
      </c>
    </row>
    <row r="460" s="1" customFormat="1" ht="30" customHeight="1" spans="1:10">
      <c r="A460" s="11" t="s">
        <v>631</v>
      </c>
      <c r="B460" s="11">
        <v>3</v>
      </c>
      <c r="C460" s="11" t="s">
        <v>943</v>
      </c>
      <c r="D460" s="11">
        <v>2</v>
      </c>
      <c r="E460" s="11" t="s">
        <v>13</v>
      </c>
      <c r="F460" s="103" t="s">
        <v>944</v>
      </c>
      <c r="G460" s="45">
        <v>3604260103097</v>
      </c>
      <c r="H460" s="11">
        <v>720</v>
      </c>
      <c r="I460" s="11">
        <v>240</v>
      </c>
      <c r="J460" s="11">
        <v>960</v>
      </c>
    </row>
    <row r="461" s="1" customFormat="1" ht="30" customHeight="1" spans="1:10">
      <c r="A461" s="11" t="s">
        <v>631</v>
      </c>
      <c r="B461" s="11">
        <v>4</v>
      </c>
      <c r="C461" s="11" t="s">
        <v>945</v>
      </c>
      <c r="D461" s="11">
        <v>1</v>
      </c>
      <c r="E461" s="11" t="s">
        <v>13</v>
      </c>
      <c r="F461" s="103" t="s">
        <v>946</v>
      </c>
      <c r="G461" s="45">
        <v>3604260103195</v>
      </c>
      <c r="H461" s="11">
        <v>420</v>
      </c>
      <c r="I461" s="11">
        <v>30</v>
      </c>
      <c r="J461" s="11">
        <v>450</v>
      </c>
    </row>
    <row r="462" s="1" customFormat="1" ht="30" customHeight="1" spans="1:10">
      <c r="A462" s="11" t="s">
        <v>631</v>
      </c>
      <c r="B462" s="11">
        <v>5</v>
      </c>
      <c r="C462" s="11" t="s">
        <v>947</v>
      </c>
      <c r="D462" s="11">
        <v>2</v>
      </c>
      <c r="E462" s="11" t="s">
        <v>13</v>
      </c>
      <c r="F462" s="103" t="s">
        <v>948</v>
      </c>
      <c r="G462" s="45">
        <v>3604260103210</v>
      </c>
      <c r="H462" s="11">
        <v>840</v>
      </c>
      <c r="I462" s="11">
        <v>240</v>
      </c>
      <c r="J462" s="11">
        <v>1080</v>
      </c>
    </row>
    <row r="463" s="1" customFormat="1" ht="30" customHeight="1" spans="1:10">
      <c r="A463" s="11" t="s">
        <v>631</v>
      </c>
      <c r="B463" s="11">
        <v>6</v>
      </c>
      <c r="C463" s="11" t="s">
        <v>949</v>
      </c>
      <c r="D463" s="11">
        <v>1</v>
      </c>
      <c r="E463" s="11" t="s">
        <v>13</v>
      </c>
      <c r="F463" s="103" t="s">
        <v>950</v>
      </c>
      <c r="G463" s="45">
        <v>3604260103218</v>
      </c>
      <c r="H463" s="11">
        <v>420</v>
      </c>
      <c r="I463" s="11">
        <v>90</v>
      </c>
      <c r="J463" s="11">
        <v>510</v>
      </c>
    </row>
    <row r="464" s="1" customFormat="1" ht="30" customHeight="1" spans="1:10">
      <c r="A464" s="11" t="s">
        <v>631</v>
      </c>
      <c r="B464" s="11">
        <v>7</v>
      </c>
      <c r="C464" s="11" t="s">
        <v>951</v>
      </c>
      <c r="D464" s="11">
        <v>4</v>
      </c>
      <c r="E464" s="11" t="s">
        <v>13</v>
      </c>
      <c r="F464" s="103" t="s">
        <v>952</v>
      </c>
      <c r="G464" s="45" t="s">
        <v>953</v>
      </c>
      <c r="H464" s="11">
        <v>1760</v>
      </c>
      <c r="I464" s="11">
        <v>480</v>
      </c>
      <c r="J464" s="11">
        <v>2240</v>
      </c>
    </row>
    <row r="465" s="1" customFormat="1" ht="30" customHeight="1" spans="1:10">
      <c r="A465" s="11" t="s">
        <v>631</v>
      </c>
      <c r="B465" s="11">
        <v>8</v>
      </c>
      <c r="C465" s="11" t="s">
        <v>954</v>
      </c>
      <c r="D465" s="11">
        <v>1</v>
      </c>
      <c r="E465" s="11" t="s">
        <v>13</v>
      </c>
      <c r="F465" s="103" t="s">
        <v>955</v>
      </c>
      <c r="G465" s="45">
        <v>3604260103311</v>
      </c>
      <c r="H465" s="144">
        <v>380</v>
      </c>
      <c r="I465" s="11">
        <v>360</v>
      </c>
      <c r="J465" s="11">
        <v>740</v>
      </c>
    </row>
    <row r="466" s="1" customFormat="1" ht="30" customHeight="1" spans="1:10">
      <c r="A466" s="11" t="s">
        <v>631</v>
      </c>
      <c r="B466" s="11">
        <v>9</v>
      </c>
      <c r="C466" s="11" t="s">
        <v>956</v>
      </c>
      <c r="D466" s="11">
        <v>1</v>
      </c>
      <c r="E466" s="11" t="s">
        <v>13</v>
      </c>
      <c r="F466" s="103" t="s">
        <v>957</v>
      </c>
      <c r="G466" s="45">
        <v>3604260103316</v>
      </c>
      <c r="H466" s="11">
        <v>550</v>
      </c>
      <c r="I466" s="11">
        <v>570</v>
      </c>
      <c r="J466" s="11">
        <v>1120</v>
      </c>
    </row>
    <row r="467" s="1" customFormat="1" ht="30" customHeight="1" spans="1:10">
      <c r="A467" s="11" t="s">
        <v>631</v>
      </c>
      <c r="B467" s="11">
        <v>10</v>
      </c>
      <c r="C467" s="11" t="s">
        <v>958</v>
      </c>
      <c r="D467" s="11">
        <v>1</v>
      </c>
      <c r="E467" s="11" t="s">
        <v>13</v>
      </c>
      <c r="F467" s="145" t="s">
        <v>959</v>
      </c>
      <c r="G467" s="45">
        <v>3604260103318</v>
      </c>
      <c r="H467" s="11">
        <v>550</v>
      </c>
      <c r="I467" s="11">
        <v>450</v>
      </c>
      <c r="J467" s="11">
        <v>1000</v>
      </c>
    </row>
    <row r="468" s="1" customFormat="1" ht="30" customHeight="1" spans="1:10">
      <c r="A468" s="11" t="s">
        <v>631</v>
      </c>
      <c r="B468" s="11">
        <v>11</v>
      </c>
      <c r="C468" s="11" t="s">
        <v>960</v>
      </c>
      <c r="D468" s="11">
        <v>1</v>
      </c>
      <c r="E468" s="11" t="s">
        <v>13</v>
      </c>
      <c r="F468" s="103" t="s">
        <v>961</v>
      </c>
      <c r="G468" s="45">
        <v>3604260103364</v>
      </c>
      <c r="H468" s="11">
        <v>420</v>
      </c>
      <c r="I468" s="11">
        <v>120</v>
      </c>
      <c r="J468" s="11">
        <v>540</v>
      </c>
    </row>
    <row r="469" s="1" customFormat="1" ht="30" customHeight="1" spans="1:10">
      <c r="A469" s="11" t="s">
        <v>631</v>
      </c>
      <c r="B469" s="11">
        <v>12</v>
      </c>
      <c r="C469" s="11" t="s">
        <v>962</v>
      </c>
      <c r="D469" s="11">
        <v>4</v>
      </c>
      <c r="E469" s="11" t="s">
        <v>13</v>
      </c>
      <c r="F469" s="103" t="s">
        <v>963</v>
      </c>
      <c r="G469" s="45">
        <v>3604260103378</v>
      </c>
      <c r="H469" s="11">
        <v>1420</v>
      </c>
      <c r="I469" s="11">
        <v>120</v>
      </c>
      <c r="J469" s="11">
        <v>1540</v>
      </c>
    </row>
    <row r="470" s="1" customFormat="1" ht="30" customHeight="1" spans="1:10">
      <c r="A470" s="11" t="s">
        <v>631</v>
      </c>
      <c r="B470" s="11">
        <v>13</v>
      </c>
      <c r="C470" s="11" t="s">
        <v>964</v>
      </c>
      <c r="D470" s="11">
        <v>1</v>
      </c>
      <c r="E470" s="11" t="s">
        <v>13</v>
      </c>
      <c r="F470" s="103" t="s">
        <v>965</v>
      </c>
      <c r="G470" s="45">
        <v>3604260103398</v>
      </c>
      <c r="H470" s="11">
        <v>410</v>
      </c>
      <c r="I470" s="11">
        <v>120</v>
      </c>
      <c r="J470" s="11">
        <v>530</v>
      </c>
    </row>
    <row r="471" s="1" customFormat="1" ht="30" customHeight="1" spans="1:10">
      <c r="A471" s="11" t="s">
        <v>631</v>
      </c>
      <c r="B471" s="11">
        <v>14</v>
      </c>
      <c r="C471" s="11" t="s">
        <v>966</v>
      </c>
      <c r="D471" s="11">
        <v>2</v>
      </c>
      <c r="E471" s="11" t="s">
        <v>13</v>
      </c>
      <c r="F471" s="103" t="s">
        <v>967</v>
      </c>
      <c r="G471" s="45">
        <v>3604260103400</v>
      </c>
      <c r="H471" s="11">
        <v>820</v>
      </c>
      <c r="I471" s="11">
        <v>240</v>
      </c>
      <c r="J471" s="11">
        <v>1060</v>
      </c>
    </row>
    <row r="472" s="1" customFormat="1" ht="30" customHeight="1" spans="1:10">
      <c r="A472" s="11" t="s">
        <v>631</v>
      </c>
      <c r="B472" s="11">
        <v>15</v>
      </c>
      <c r="C472" s="11" t="s">
        <v>968</v>
      </c>
      <c r="D472" s="11">
        <v>2</v>
      </c>
      <c r="E472" s="11" t="s">
        <v>13</v>
      </c>
      <c r="F472" s="103" t="s">
        <v>969</v>
      </c>
      <c r="G472" s="45">
        <v>3604260103410</v>
      </c>
      <c r="H472" s="11">
        <v>840</v>
      </c>
      <c r="I472" s="11">
        <v>180</v>
      </c>
      <c r="J472" s="11">
        <v>1020</v>
      </c>
    </row>
    <row r="473" s="1" customFormat="1" ht="30" customHeight="1" spans="1:10">
      <c r="A473" s="11" t="s">
        <v>631</v>
      </c>
      <c r="B473" s="11">
        <v>16</v>
      </c>
      <c r="C473" s="11" t="s">
        <v>970</v>
      </c>
      <c r="D473" s="11">
        <v>3</v>
      </c>
      <c r="E473" s="11" t="s">
        <v>13</v>
      </c>
      <c r="F473" s="103" t="s">
        <v>971</v>
      </c>
      <c r="G473" s="45">
        <v>3604260103422</v>
      </c>
      <c r="H473" s="11">
        <v>1140</v>
      </c>
      <c r="I473" s="11">
        <v>360</v>
      </c>
      <c r="J473" s="11">
        <v>1500</v>
      </c>
    </row>
    <row r="474" s="1" customFormat="1" ht="30" customHeight="1" spans="1:10">
      <c r="A474" s="11" t="s">
        <v>631</v>
      </c>
      <c r="B474" s="11">
        <v>17</v>
      </c>
      <c r="C474" s="11" t="s">
        <v>972</v>
      </c>
      <c r="D474" s="11">
        <v>2</v>
      </c>
      <c r="E474" s="11" t="s">
        <v>13</v>
      </c>
      <c r="F474" s="103" t="s">
        <v>940</v>
      </c>
      <c r="G474" s="45">
        <v>3604260103434</v>
      </c>
      <c r="H474" s="11">
        <v>840</v>
      </c>
      <c r="I474" s="11">
        <v>660</v>
      </c>
      <c r="J474" s="11">
        <v>1500</v>
      </c>
    </row>
    <row r="475" s="1" customFormat="1" ht="30" customHeight="1" spans="1:10">
      <c r="A475" s="11" t="s">
        <v>631</v>
      </c>
      <c r="B475" s="11">
        <v>18</v>
      </c>
      <c r="C475" s="11" t="s">
        <v>973</v>
      </c>
      <c r="D475" s="11">
        <v>3</v>
      </c>
      <c r="E475" s="11" t="s">
        <v>13</v>
      </c>
      <c r="F475" s="103" t="s">
        <v>974</v>
      </c>
      <c r="G475" s="45">
        <v>3604260103437</v>
      </c>
      <c r="H475" s="11">
        <v>1200</v>
      </c>
      <c r="I475" s="11">
        <v>360</v>
      </c>
      <c r="J475" s="11">
        <v>1560</v>
      </c>
    </row>
    <row r="476" s="1" customFormat="1" ht="30" customHeight="1" spans="1:10">
      <c r="A476" s="11" t="s">
        <v>631</v>
      </c>
      <c r="B476" s="11">
        <v>19</v>
      </c>
      <c r="C476" s="11" t="s">
        <v>975</v>
      </c>
      <c r="D476" s="11">
        <v>5</v>
      </c>
      <c r="E476" s="11" t="s">
        <v>13</v>
      </c>
      <c r="F476" s="103" t="s">
        <v>976</v>
      </c>
      <c r="G476" s="45">
        <v>3604260103439</v>
      </c>
      <c r="H476" s="11">
        <v>2000</v>
      </c>
      <c r="I476" s="11">
        <v>600</v>
      </c>
      <c r="J476" s="11">
        <v>2600</v>
      </c>
    </row>
    <row r="477" s="1" customFormat="1" ht="30" customHeight="1" spans="1:10">
      <c r="A477" s="11" t="s">
        <v>631</v>
      </c>
      <c r="B477" s="11">
        <v>20</v>
      </c>
      <c r="C477" s="11" t="s">
        <v>977</v>
      </c>
      <c r="D477" s="11">
        <v>2</v>
      </c>
      <c r="E477" s="11" t="s">
        <v>13</v>
      </c>
      <c r="F477" s="103" t="s">
        <v>978</v>
      </c>
      <c r="G477" s="45">
        <v>3604260103451</v>
      </c>
      <c r="H477" s="11">
        <v>800</v>
      </c>
      <c r="I477" s="11">
        <v>180</v>
      </c>
      <c r="J477" s="11">
        <v>980</v>
      </c>
    </row>
    <row r="478" s="1" customFormat="1" ht="30" customHeight="1" spans="1:10">
      <c r="A478" s="11" t="s">
        <v>631</v>
      </c>
      <c r="B478" s="11">
        <v>21</v>
      </c>
      <c r="C478" s="11" t="s">
        <v>979</v>
      </c>
      <c r="D478" s="11">
        <v>4</v>
      </c>
      <c r="E478" s="11" t="s">
        <v>13</v>
      </c>
      <c r="F478" s="103" t="s">
        <v>980</v>
      </c>
      <c r="G478" s="45">
        <v>3604260103458</v>
      </c>
      <c r="H478" s="11">
        <v>1720</v>
      </c>
      <c r="I478" s="11">
        <v>480</v>
      </c>
      <c r="J478" s="11">
        <v>2200</v>
      </c>
    </row>
    <row r="479" s="1" customFormat="1" ht="30" customHeight="1" spans="1:10">
      <c r="A479" s="11" t="s">
        <v>631</v>
      </c>
      <c r="B479" s="11">
        <v>22</v>
      </c>
      <c r="C479" s="11" t="s">
        <v>981</v>
      </c>
      <c r="D479" s="11">
        <v>3</v>
      </c>
      <c r="E479" s="11" t="s">
        <v>13</v>
      </c>
      <c r="F479" s="103" t="s">
        <v>982</v>
      </c>
      <c r="G479" s="45">
        <v>3604260103464</v>
      </c>
      <c r="H479" s="11">
        <v>1320</v>
      </c>
      <c r="I479" s="11">
        <v>360</v>
      </c>
      <c r="J479" s="11">
        <v>1680</v>
      </c>
    </row>
    <row r="480" s="1" customFormat="1" ht="30" customHeight="1" spans="1:10">
      <c r="A480" s="11" t="s">
        <v>631</v>
      </c>
      <c r="B480" s="11">
        <v>23</v>
      </c>
      <c r="C480" s="11" t="s">
        <v>983</v>
      </c>
      <c r="D480" s="11">
        <v>2</v>
      </c>
      <c r="E480" s="11" t="s">
        <v>13</v>
      </c>
      <c r="F480" s="103" t="s">
        <v>984</v>
      </c>
      <c r="G480" s="17">
        <v>3604260103467</v>
      </c>
      <c r="H480" s="11">
        <v>800</v>
      </c>
      <c r="I480" s="11">
        <v>480</v>
      </c>
      <c r="J480" s="11">
        <v>1280</v>
      </c>
    </row>
    <row r="481" s="1" customFormat="1" ht="30" customHeight="1" spans="1:10">
      <c r="A481" s="11" t="s">
        <v>631</v>
      </c>
      <c r="B481" s="11">
        <v>24</v>
      </c>
      <c r="C481" s="11" t="s">
        <v>985</v>
      </c>
      <c r="D481" s="11">
        <v>2</v>
      </c>
      <c r="E481" s="11" t="s">
        <v>90</v>
      </c>
      <c r="F481" s="103" t="s">
        <v>986</v>
      </c>
      <c r="G481" s="45">
        <v>3604260103007</v>
      </c>
      <c r="H481" s="11">
        <v>980</v>
      </c>
      <c r="I481" s="11">
        <v>240</v>
      </c>
      <c r="J481" s="11">
        <v>1220</v>
      </c>
    </row>
    <row r="482" s="1" customFormat="1" ht="30" customHeight="1" spans="1:10">
      <c r="A482" s="11" t="s">
        <v>631</v>
      </c>
      <c r="B482" s="11">
        <v>25</v>
      </c>
      <c r="C482" s="11" t="s">
        <v>987</v>
      </c>
      <c r="D482" s="11">
        <v>2</v>
      </c>
      <c r="E482" s="11" t="s">
        <v>90</v>
      </c>
      <c r="F482" s="103" t="s">
        <v>988</v>
      </c>
      <c r="G482" s="45">
        <v>3604260103021</v>
      </c>
      <c r="H482" s="11">
        <v>940</v>
      </c>
      <c r="I482" s="11">
        <v>240</v>
      </c>
      <c r="J482" s="11">
        <v>1180</v>
      </c>
    </row>
    <row r="483" s="1" customFormat="1" ht="30" customHeight="1" spans="1:10">
      <c r="A483" s="11" t="s">
        <v>631</v>
      </c>
      <c r="B483" s="11">
        <v>26</v>
      </c>
      <c r="C483" s="11" t="s">
        <v>989</v>
      </c>
      <c r="D483" s="11">
        <v>2</v>
      </c>
      <c r="E483" s="11" t="s">
        <v>90</v>
      </c>
      <c r="F483" s="103" t="s">
        <v>990</v>
      </c>
      <c r="G483" s="45">
        <v>3604260103100</v>
      </c>
      <c r="H483" s="11">
        <v>1020</v>
      </c>
      <c r="I483" s="11">
        <v>240</v>
      </c>
      <c r="J483" s="11">
        <v>1260</v>
      </c>
    </row>
    <row r="484" s="1" customFormat="1" ht="30" customHeight="1" spans="1:10">
      <c r="A484" s="11" t="s">
        <v>631</v>
      </c>
      <c r="B484" s="11">
        <v>27</v>
      </c>
      <c r="C484" s="11" t="s">
        <v>991</v>
      </c>
      <c r="D484" s="11">
        <v>1</v>
      </c>
      <c r="E484" s="11" t="s">
        <v>90</v>
      </c>
      <c r="F484" s="103" t="s">
        <v>992</v>
      </c>
      <c r="G484" s="45">
        <v>3604260103116</v>
      </c>
      <c r="H484" s="11">
        <v>510</v>
      </c>
      <c r="I484" s="11">
        <v>120</v>
      </c>
      <c r="J484" s="11">
        <v>630</v>
      </c>
    </row>
    <row r="485" s="1" customFormat="1" ht="30" customHeight="1" spans="1:10">
      <c r="A485" s="11" t="s">
        <v>631</v>
      </c>
      <c r="B485" s="11">
        <v>28</v>
      </c>
      <c r="C485" s="11" t="s">
        <v>993</v>
      </c>
      <c r="D485" s="11">
        <v>1</v>
      </c>
      <c r="E485" s="11" t="s">
        <v>90</v>
      </c>
      <c r="F485" s="103" t="s">
        <v>994</v>
      </c>
      <c r="G485" s="45">
        <v>3604260103216</v>
      </c>
      <c r="H485" s="11">
        <v>550</v>
      </c>
      <c r="I485" s="11">
        <v>240</v>
      </c>
      <c r="J485" s="11">
        <v>790</v>
      </c>
    </row>
    <row r="486" s="1" customFormat="1" ht="30" customHeight="1" spans="1:10">
      <c r="A486" s="11" t="s">
        <v>631</v>
      </c>
      <c r="B486" s="11">
        <v>29</v>
      </c>
      <c r="C486" s="11" t="s">
        <v>995</v>
      </c>
      <c r="D486" s="11">
        <v>1</v>
      </c>
      <c r="E486" s="11" t="s">
        <v>90</v>
      </c>
      <c r="F486" s="103" t="s">
        <v>996</v>
      </c>
      <c r="G486" s="45">
        <v>3604260103227</v>
      </c>
      <c r="H486" s="11">
        <v>510</v>
      </c>
      <c r="I486" s="11">
        <v>120</v>
      </c>
      <c r="J486" s="11">
        <v>630</v>
      </c>
    </row>
    <row r="487" s="1" customFormat="1" ht="30" customHeight="1" spans="1:10">
      <c r="A487" s="11" t="s">
        <v>631</v>
      </c>
      <c r="B487" s="11">
        <v>30</v>
      </c>
      <c r="C487" s="11" t="s">
        <v>997</v>
      </c>
      <c r="D487" s="11">
        <v>1</v>
      </c>
      <c r="E487" s="11" t="s">
        <v>90</v>
      </c>
      <c r="F487" s="103" t="s">
        <v>998</v>
      </c>
      <c r="G487" s="45">
        <v>3604260103234</v>
      </c>
      <c r="H487" s="11">
        <v>560</v>
      </c>
      <c r="I487" s="11">
        <v>120</v>
      </c>
      <c r="J487" s="11">
        <v>680</v>
      </c>
    </row>
    <row r="488" s="1" customFormat="1" ht="30" customHeight="1" spans="1:10">
      <c r="A488" s="11" t="s">
        <v>631</v>
      </c>
      <c r="B488" s="11">
        <v>31</v>
      </c>
      <c r="C488" s="11" t="s">
        <v>999</v>
      </c>
      <c r="D488" s="11">
        <v>1</v>
      </c>
      <c r="E488" s="11" t="s">
        <v>90</v>
      </c>
      <c r="F488" s="103" t="s">
        <v>1000</v>
      </c>
      <c r="G488" s="45">
        <v>3604260103259</v>
      </c>
      <c r="H488" s="11">
        <v>510</v>
      </c>
      <c r="I488" s="11">
        <v>120</v>
      </c>
      <c r="J488" s="11">
        <v>630</v>
      </c>
    </row>
    <row r="489" s="1" customFormat="1" ht="30" customHeight="1" spans="1:10">
      <c r="A489" s="11" t="s">
        <v>631</v>
      </c>
      <c r="B489" s="11">
        <v>32</v>
      </c>
      <c r="C489" s="11" t="s">
        <v>1001</v>
      </c>
      <c r="D489" s="11">
        <v>4</v>
      </c>
      <c r="E489" s="11" t="s">
        <v>90</v>
      </c>
      <c r="F489" s="103" t="s">
        <v>1002</v>
      </c>
      <c r="G489" s="45">
        <v>3604260103276</v>
      </c>
      <c r="H489" s="11">
        <v>1880</v>
      </c>
      <c r="I489" s="11">
        <v>480</v>
      </c>
      <c r="J489" s="11">
        <v>2360</v>
      </c>
    </row>
    <row r="490" s="1" customFormat="1" ht="30" customHeight="1" spans="1:10">
      <c r="A490" s="11" t="s">
        <v>631</v>
      </c>
      <c r="B490" s="11">
        <v>33</v>
      </c>
      <c r="C490" s="11" t="s">
        <v>1003</v>
      </c>
      <c r="D490" s="11">
        <v>3</v>
      </c>
      <c r="E490" s="11" t="s">
        <v>90</v>
      </c>
      <c r="F490" s="103" t="s">
        <v>1004</v>
      </c>
      <c r="G490" s="45">
        <v>3604260103285</v>
      </c>
      <c r="H490" s="11">
        <v>1470</v>
      </c>
      <c r="I490" s="11">
        <v>360</v>
      </c>
      <c r="J490" s="11">
        <v>1830</v>
      </c>
    </row>
    <row r="491" s="1" customFormat="1" ht="30" customHeight="1" spans="1:10">
      <c r="A491" s="11" t="s">
        <v>631</v>
      </c>
      <c r="B491" s="11">
        <v>34</v>
      </c>
      <c r="C491" s="11" t="s">
        <v>1005</v>
      </c>
      <c r="D491" s="11">
        <v>2</v>
      </c>
      <c r="E491" s="11" t="s">
        <v>90</v>
      </c>
      <c r="F491" s="103" t="s">
        <v>1006</v>
      </c>
      <c r="G491" s="45">
        <v>3604260103288</v>
      </c>
      <c r="H491" s="11">
        <v>940</v>
      </c>
      <c r="I491" s="11">
        <v>240</v>
      </c>
      <c r="J491" s="11">
        <v>1180</v>
      </c>
    </row>
    <row r="492" s="1" customFormat="1" ht="30" customHeight="1" spans="1:10">
      <c r="A492" s="11" t="s">
        <v>631</v>
      </c>
      <c r="B492" s="11">
        <v>35</v>
      </c>
      <c r="C492" s="11" t="s">
        <v>1007</v>
      </c>
      <c r="D492" s="11">
        <v>1</v>
      </c>
      <c r="E492" s="11" t="s">
        <v>90</v>
      </c>
      <c r="F492" s="103" t="s">
        <v>1008</v>
      </c>
      <c r="G492" s="45">
        <v>3604260103293</v>
      </c>
      <c r="H492" s="11">
        <v>550</v>
      </c>
      <c r="I492" s="11">
        <v>240</v>
      </c>
      <c r="J492" s="11">
        <v>790</v>
      </c>
    </row>
    <row r="493" s="1" customFormat="1" ht="30" customHeight="1" spans="1:10">
      <c r="A493" s="11" t="s">
        <v>631</v>
      </c>
      <c r="B493" s="11">
        <v>36</v>
      </c>
      <c r="C493" s="11" t="s">
        <v>1009</v>
      </c>
      <c r="D493" s="11">
        <v>1</v>
      </c>
      <c r="E493" s="11" t="s">
        <v>90</v>
      </c>
      <c r="F493" s="103" t="s">
        <v>1010</v>
      </c>
      <c r="G493" s="45">
        <v>3604260103332</v>
      </c>
      <c r="H493" s="11">
        <v>550</v>
      </c>
      <c r="I493" s="11">
        <v>210</v>
      </c>
      <c r="J493" s="11">
        <v>760</v>
      </c>
    </row>
    <row r="494" s="1" customFormat="1" ht="30" customHeight="1" spans="1:10">
      <c r="A494" s="11" t="s">
        <v>631</v>
      </c>
      <c r="B494" s="11">
        <v>37</v>
      </c>
      <c r="C494" s="11" t="s">
        <v>1011</v>
      </c>
      <c r="D494" s="11">
        <v>2</v>
      </c>
      <c r="E494" s="11" t="s">
        <v>90</v>
      </c>
      <c r="F494" s="103" t="s">
        <v>1012</v>
      </c>
      <c r="G494" s="45">
        <v>3604260103342</v>
      </c>
      <c r="H494" s="11">
        <v>1060</v>
      </c>
      <c r="I494" s="11">
        <v>300</v>
      </c>
      <c r="J494" s="11">
        <v>1360</v>
      </c>
    </row>
    <row r="495" s="1" customFormat="1" ht="30" customHeight="1" spans="1:10">
      <c r="A495" s="11" t="s">
        <v>631</v>
      </c>
      <c r="B495" s="11">
        <v>38</v>
      </c>
      <c r="C495" s="11" t="s">
        <v>1013</v>
      </c>
      <c r="D495" s="11">
        <v>1</v>
      </c>
      <c r="E495" s="11" t="s">
        <v>90</v>
      </c>
      <c r="F495" s="103" t="s">
        <v>1014</v>
      </c>
      <c r="G495" s="45">
        <v>3604260103345</v>
      </c>
      <c r="H495" s="11">
        <v>550</v>
      </c>
      <c r="I495" s="11">
        <v>240</v>
      </c>
      <c r="J495" s="11">
        <v>790</v>
      </c>
    </row>
    <row r="496" s="1" customFormat="1" ht="30" customHeight="1" spans="1:10">
      <c r="A496" s="11" t="s">
        <v>631</v>
      </c>
      <c r="B496" s="11">
        <v>39</v>
      </c>
      <c r="C496" s="11" t="s">
        <v>1015</v>
      </c>
      <c r="D496" s="11">
        <v>2</v>
      </c>
      <c r="E496" s="11" t="s">
        <v>90</v>
      </c>
      <c r="F496" s="103" t="s">
        <v>1016</v>
      </c>
      <c r="G496" s="45">
        <v>3604260103346</v>
      </c>
      <c r="H496" s="11">
        <v>1100</v>
      </c>
      <c r="I496" s="11">
        <v>600</v>
      </c>
      <c r="J496" s="11">
        <v>1700</v>
      </c>
    </row>
    <row r="497" s="1" customFormat="1" ht="30" customHeight="1" spans="1:10">
      <c r="A497" s="11" t="s">
        <v>631</v>
      </c>
      <c r="B497" s="11">
        <v>40</v>
      </c>
      <c r="C497" s="11" t="s">
        <v>1017</v>
      </c>
      <c r="D497" s="11">
        <v>3</v>
      </c>
      <c r="E497" s="11" t="s">
        <v>90</v>
      </c>
      <c r="F497" s="103" t="s">
        <v>1018</v>
      </c>
      <c r="G497" s="45">
        <v>3604260103357</v>
      </c>
      <c r="H497" s="11">
        <v>1410</v>
      </c>
      <c r="I497" s="11">
        <v>360</v>
      </c>
      <c r="J497" s="11">
        <v>1770</v>
      </c>
    </row>
    <row r="498" s="1" customFormat="1" ht="30" customHeight="1" spans="1:10">
      <c r="A498" s="11" t="s">
        <v>631</v>
      </c>
      <c r="B498" s="11">
        <v>41</v>
      </c>
      <c r="C498" s="11" t="s">
        <v>1019</v>
      </c>
      <c r="D498" s="11">
        <v>1</v>
      </c>
      <c r="E498" s="11" t="s">
        <v>90</v>
      </c>
      <c r="F498" s="103" t="s">
        <v>1020</v>
      </c>
      <c r="G498" s="45">
        <v>3604260103358</v>
      </c>
      <c r="H498" s="11">
        <v>550</v>
      </c>
      <c r="I498" s="11">
        <v>210</v>
      </c>
      <c r="J498" s="11">
        <v>760</v>
      </c>
    </row>
    <row r="499" s="1" customFormat="1" ht="30" customHeight="1" spans="1:10">
      <c r="A499" s="11" t="s">
        <v>631</v>
      </c>
      <c r="B499" s="11">
        <v>42</v>
      </c>
      <c r="C499" s="11" t="s">
        <v>1021</v>
      </c>
      <c r="D499" s="11">
        <v>2</v>
      </c>
      <c r="E499" s="11" t="s">
        <v>90</v>
      </c>
      <c r="F499" s="103" t="s">
        <v>1022</v>
      </c>
      <c r="G499" s="45">
        <v>3604260103390</v>
      </c>
      <c r="H499" s="11">
        <v>1100</v>
      </c>
      <c r="I499" s="11">
        <v>720</v>
      </c>
      <c r="J499" s="11">
        <v>1820</v>
      </c>
    </row>
    <row r="500" s="1" customFormat="1" ht="30" customHeight="1" spans="1:10">
      <c r="A500" s="11" t="s">
        <v>631</v>
      </c>
      <c r="B500" s="11">
        <v>43</v>
      </c>
      <c r="C500" s="11" t="s">
        <v>1023</v>
      </c>
      <c r="D500" s="11">
        <v>2</v>
      </c>
      <c r="E500" s="11" t="s">
        <v>90</v>
      </c>
      <c r="F500" s="103" t="s">
        <v>1024</v>
      </c>
      <c r="G500" s="45">
        <v>36042613044</v>
      </c>
      <c r="H500" s="11">
        <v>1020</v>
      </c>
      <c r="I500" s="11">
        <v>240</v>
      </c>
      <c r="J500" s="11">
        <v>1260</v>
      </c>
    </row>
    <row r="501" s="1" customFormat="1" ht="30" customHeight="1" spans="1:10">
      <c r="A501" s="11" t="s">
        <v>631</v>
      </c>
      <c r="B501" s="11">
        <v>44</v>
      </c>
      <c r="C501" s="11" t="s">
        <v>1025</v>
      </c>
      <c r="D501" s="11">
        <v>1</v>
      </c>
      <c r="E501" s="11" t="s">
        <v>90</v>
      </c>
      <c r="F501" s="103" t="s">
        <v>1026</v>
      </c>
      <c r="G501" s="45">
        <v>3604260103430</v>
      </c>
      <c r="H501" s="11">
        <v>500</v>
      </c>
      <c r="I501" s="11">
        <v>90</v>
      </c>
      <c r="J501" s="11">
        <v>590</v>
      </c>
    </row>
    <row r="502" s="1" customFormat="1" ht="30" customHeight="1" spans="1:10">
      <c r="A502" s="11" t="s">
        <v>631</v>
      </c>
      <c r="B502" s="11">
        <v>45</v>
      </c>
      <c r="C502" s="11" t="s">
        <v>1027</v>
      </c>
      <c r="D502" s="11">
        <v>2</v>
      </c>
      <c r="E502" s="11" t="s">
        <v>90</v>
      </c>
      <c r="F502" s="103" t="s">
        <v>1028</v>
      </c>
      <c r="G502" s="45">
        <v>3604260103438</v>
      </c>
      <c r="H502" s="11">
        <v>1020</v>
      </c>
      <c r="I502" s="11">
        <v>240</v>
      </c>
      <c r="J502" s="11">
        <v>1260</v>
      </c>
    </row>
    <row r="503" s="1" customFormat="1" ht="30" customHeight="1" spans="1:10">
      <c r="A503" s="11" t="s">
        <v>631</v>
      </c>
      <c r="B503" s="11">
        <v>46</v>
      </c>
      <c r="C503" s="11" t="s">
        <v>1029</v>
      </c>
      <c r="D503" s="11">
        <v>1</v>
      </c>
      <c r="E503" s="11" t="s">
        <v>90</v>
      </c>
      <c r="F503" s="103" t="s">
        <v>1030</v>
      </c>
      <c r="G503" s="45">
        <v>3604260103447</v>
      </c>
      <c r="H503" s="11">
        <v>550</v>
      </c>
      <c r="I503" s="11">
        <v>330</v>
      </c>
      <c r="J503" s="11">
        <v>880</v>
      </c>
    </row>
    <row r="504" s="1" customFormat="1" ht="30" customHeight="1" spans="1:10">
      <c r="A504" s="11" t="s">
        <v>631</v>
      </c>
      <c r="B504" s="11">
        <v>47</v>
      </c>
      <c r="C504" s="11" t="s">
        <v>1031</v>
      </c>
      <c r="D504" s="11">
        <v>1</v>
      </c>
      <c r="E504" s="11" t="s">
        <v>90</v>
      </c>
      <c r="F504" s="103" t="s">
        <v>1032</v>
      </c>
      <c r="G504" s="45">
        <v>3604260103461</v>
      </c>
      <c r="H504" s="11">
        <v>550</v>
      </c>
      <c r="I504" s="11">
        <v>240</v>
      </c>
      <c r="J504" s="11">
        <v>790</v>
      </c>
    </row>
    <row r="505" s="1" customFormat="1" ht="30" customHeight="1" spans="1:10">
      <c r="A505" s="11" t="s">
        <v>631</v>
      </c>
      <c r="B505" s="11">
        <v>48</v>
      </c>
      <c r="C505" s="11" t="s">
        <v>1033</v>
      </c>
      <c r="D505" s="11">
        <v>3</v>
      </c>
      <c r="E505" s="11" t="s">
        <v>90</v>
      </c>
      <c r="F505" s="103" t="s">
        <v>1034</v>
      </c>
      <c r="G505" s="45">
        <v>3604260103462</v>
      </c>
      <c r="H505" s="11">
        <v>1380</v>
      </c>
      <c r="I505" s="11">
        <v>360</v>
      </c>
      <c r="J505" s="11">
        <v>1740</v>
      </c>
    </row>
    <row r="506" s="1" customFormat="1" ht="30" customHeight="1" spans="1:10">
      <c r="A506" s="11" t="s">
        <v>631</v>
      </c>
      <c r="B506" s="11">
        <v>49</v>
      </c>
      <c r="C506" s="11" t="s">
        <v>1035</v>
      </c>
      <c r="D506" s="11">
        <v>3</v>
      </c>
      <c r="E506" s="11" t="s">
        <v>90</v>
      </c>
      <c r="F506" s="103" t="s">
        <v>1036</v>
      </c>
      <c r="G506" s="45">
        <v>3604260103465</v>
      </c>
      <c r="H506" s="11">
        <v>1350</v>
      </c>
      <c r="I506" s="11">
        <v>360</v>
      </c>
      <c r="J506" s="11">
        <v>1710</v>
      </c>
    </row>
    <row r="507" s="1" customFormat="1" ht="30" customHeight="1" spans="1:10">
      <c r="A507" s="11" t="s">
        <v>631</v>
      </c>
      <c r="B507" s="11">
        <v>50</v>
      </c>
      <c r="C507" s="11" t="s">
        <v>1037</v>
      </c>
      <c r="D507" s="11">
        <v>1</v>
      </c>
      <c r="E507" s="11" t="s">
        <v>90</v>
      </c>
      <c r="F507" s="103" t="s">
        <v>1038</v>
      </c>
      <c r="G507" s="45">
        <v>3604260103469</v>
      </c>
      <c r="H507" s="11">
        <v>550</v>
      </c>
      <c r="I507" s="11">
        <v>90</v>
      </c>
      <c r="J507" s="11">
        <v>640</v>
      </c>
    </row>
    <row r="508" s="1" customFormat="1" ht="30" customHeight="1" spans="1:10">
      <c r="A508" s="11" t="s">
        <v>631</v>
      </c>
      <c r="B508" s="11">
        <v>51</v>
      </c>
      <c r="C508" s="11" t="s">
        <v>1039</v>
      </c>
      <c r="D508" s="11">
        <v>2</v>
      </c>
      <c r="E508" s="11" t="s">
        <v>90</v>
      </c>
      <c r="F508" s="103" t="s">
        <v>1040</v>
      </c>
      <c r="G508" s="45">
        <v>3604260103470</v>
      </c>
      <c r="H508" s="11">
        <v>1100</v>
      </c>
      <c r="I508" s="11">
        <v>180</v>
      </c>
      <c r="J508" s="11">
        <v>1280</v>
      </c>
    </row>
    <row r="509" s="1" customFormat="1" ht="30" customHeight="1" spans="1:10">
      <c r="A509" s="11" t="s">
        <v>631</v>
      </c>
      <c r="B509" s="11">
        <v>52</v>
      </c>
      <c r="C509" s="11" t="s">
        <v>1041</v>
      </c>
      <c r="D509" s="11">
        <v>1</v>
      </c>
      <c r="E509" s="11" t="s">
        <v>151</v>
      </c>
      <c r="F509" s="103" t="s">
        <v>1042</v>
      </c>
      <c r="G509" s="45">
        <v>3604260103262</v>
      </c>
      <c r="H509" s="11">
        <v>765</v>
      </c>
      <c r="I509" s="11">
        <v>180</v>
      </c>
      <c r="J509" s="11">
        <v>945</v>
      </c>
    </row>
    <row r="510" s="1" customFormat="1" ht="30" customHeight="1" spans="1:10">
      <c r="A510" s="11" t="s">
        <v>631</v>
      </c>
      <c r="B510" s="11">
        <v>53</v>
      </c>
      <c r="C510" s="11" t="s">
        <v>1043</v>
      </c>
      <c r="D510" s="11">
        <v>1</v>
      </c>
      <c r="E510" s="11" t="s">
        <v>151</v>
      </c>
      <c r="F510" s="103" t="s">
        <v>1044</v>
      </c>
      <c r="G510" s="45">
        <v>3604260103299</v>
      </c>
      <c r="H510" s="11">
        <v>765</v>
      </c>
      <c r="I510" s="11">
        <v>180</v>
      </c>
      <c r="J510" s="11">
        <v>945</v>
      </c>
    </row>
    <row r="511" s="1" customFormat="1" ht="30" customHeight="1" spans="1:10">
      <c r="A511" s="11" t="s">
        <v>631</v>
      </c>
      <c r="B511" s="11">
        <v>54</v>
      </c>
      <c r="C511" s="11" t="s">
        <v>1045</v>
      </c>
      <c r="D511" s="11">
        <v>2</v>
      </c>
      <c r="E511" s="11" t="s">
        <v>151</v>
      </c>
      <c r="F511" s="103" t="s">
        <v>1046</v>
      </c>
      <c r="G511" s="45">
        <v>3604260103368</v>
      </c>
      <c r="H511" s="11">
        <v>1530</v>
      </c>
      <c r="I511" s="11">
        <v>360</v>
      </c>
      <c r="J511" s="11">
        <v>1890</v>
      </c>
    </row>
    <row r="512" s="1" customFormat="1" ht="30" customHeight="1" spans="1:10">
      <c r="A512" s="11" t="s">
        <v>631</v>
      </c>
      <c r="B512" s="11">
        <v>55</v>
      </c>
      <c r="C512" s="11" t="s">
        <v>1047</v>
      </c>
      <c r="D512" s="11">
        <v>1</v>
      </c>
      <c r="E512" s="11" t="s">
        <v>151</v>
      </c>
      <c r="F512" s="103" t="s">
        <v>1048</v>
      </c>
      <c r="G512" s="112" t="s">
        <v>1049</v>
      </c>
      <c r="H512" s="11">
        <v>765</v>
      </c>
      <c r="I512" s="11">
        <v>180</v>
      </c>
      <c r="J512" s="11">
        <v>945</v>
      </c>
    </row>
    <row r="513" s="1" customFormat="1" ht="30" customHeight="1" spans="1:10">
      <c r="A513" s="11" t="s">
        <v>631</v>
      </c>
      <c r="B513" s="11">
        <v>56</v>
      </c>
      <c r="C513" s="11" t="s">
        <v>1050</v>
      </c>
      <c r="D513" s="11">
        <v>1</v>
      </c>
      <c r="E513" s="11" t="s">
        <v>151</v>
      </c>
      <c r="F513" s="103" t="s">
        <v>1051</v>
      </c>
      <c r="G513" s="112" t="s">
        <v>1052</v>
      </c>
      <c r="H513" s="11">
        <v>765</v>
      </c>
      <c r="I513" s="11">
        <v>180</v>
      </c>
      <c r="J513" s="11">
        <v>945</v>
      </c>
    </row>
    <row r="514" s="1" customFormat="1" ht="30" customHeight="1" spans="1:10">
      <c r="A514" s="11" t="s">
        <v>631</v>
      </c>
      <c r="B514" s="11">
        <v>57</v>
      </c>
      <c r="C514" s="11" t="s">
        <v>1053</v>
      </c>
      <c r="D514" s="11">
        <v>2</v>
      </c>
      <c r="E514" s="11" t="s">
        <v>151</v>
      </c>
      <c r="F514" s="103" t="s">
        <v>1054</v>
      </c>
      <c r="G514" s="112" t="s">
        <v>1055</v>
      </c>
      <c r="H514" s="11">
        <v>1530</v>
      </c>
      <c r="I514" s="11">
        <v>360</v>
      </c>
      <c r="J514" s="11">
        <v>1890</v>
      </c>
    </row>
    <row r="515" s="1" customFormat="1" ht="30" customHeight="1" spans="1:10">
      <c r="A515" s="11" t="s">
        <v>631</v>
      </c>
      <c r="B515" s="11">
        <v>58</v>
      </c>
      <c r="C515" s="11" t="s">
        <v>1056</v>
      </c>
      <c r="D515" s="11">
        <v>1</v>
      </c>
      <c r="E515" s="11" t="s">
        <v>151</v>
      </c>
      <c r="F515" s="103" t="s">
        <v>1057</v>
      </c>
      <c r="G515" s="44" t="s">
        <v>1058</v>
      </c>
      <c r="H515" s="11">
        <v>765</v>
      </c>
      <c r="I515" s="11">
        <v>180</v>
      </c>
      <c r="J515" s="11">
        <v>945</v>
      </c>
    </row>
    <row r="516" s="1" customFormat="1" ht="30" customHeight="1" spans="1:10">
      <c r="A516" s="11" t="s">
        <v>631</v>
      </c>
      <c r="B516" s="11">
        <v>59</v>
      </c>
      <c r="C516" s="11" t="s">
        <v>1059</v>
      </c>
      <c r="D516" s="11">
        <v>2</v>
      </c>
      <c r="E516" s="11" t="s">
        <v>151</v>
      </c>
      <c r="F516" s="103" t="s">
        <v>1060</v>
      </c>
      <c r="G516" s="44" t="s">
        <v>1061</v>
      </c>
      <c r="H516" s="11">
        <v>1530</v>
      </c>
      <c r="I516" s="11">
        <v>360</v>
      </c>
      <c r="J516" s="11">
        <v>1890</v>
      </c>
    </row>
    <row r="517" s="1" customFormat="1" ht="30" customHeight="1" spans="1:10">
      <c r="A517" s="11" t="s">
        <v>631</v>
      </c>
      <c r="B517" s="11">
        <v>60</v>
      </c>
      <c r="C517" s="11" t="s">
        <v>1062</v>
      </c>
      <c r="D517" s="11">
        <v>1</v>
      </c>
      <c r="E517" s="11" t="s">
        <v>151</v>
      </c>
      <c r="F517" s="103" t="s">
        <v>1063</v>
      </c>
      <c r="G517" s="44" t="s">
        <v>1064</v>
      </c>
      <c r="H517" s="11">
        <v>765</v>
      </c>
      <c r="I517" s="11">
        <v>180</v>
      </c>
      <c r="J517" s="11">
        <v>945</v>
      </c>
    </row>
    <row r="518" s="1" customFormat="1" ht="30" customHeight="1" spans="1:10">
      <c r="A518" s="11" t="s">
        <v>631</v>
      </c>
      <c r="B518" s="11">
        <v>61</v>
      </c>
      <c r="C518" s="11" t="s">
        <v>1065</v>
      </c>
      <c r="D518" s="11">
        <v>1</v>
      </c>
      <c r="E518" s="11" t="s">
        <v>151</v>
      </c>
      <c r="F518" s="103" t="s">
        <v>1066</v>
      </c>
      <c r="G518" s="121" t="s">
        <v>1067</v>
      </c>
      <c r="H518" s="11">
        <v>765</v>
      </c>
      <c r="I518" s="11">
        <v>180</v>
      </c>
      <c r="J518" s="11">
        <v>945</v>
      </c>
    </row>
    <row r="519" s="1" customFormat="1" ht="30" customHeight="1" spans="1:10">
      <c r="A519" s="11" t="s">
        <v>631</v>
      </c>
      <c r="B519" s="11">
        <v>62</v>
      </c>
      <c r="C519" s="11" t="s">
        <v>1068</v>
      </c>
      <c r="D519" s="11">
        <v>2</v>
      </c>
      <c r="E519" s="11" t="s">
        <v>151</v>
      </c>
      <c r="F519" s="103" t="s">
        <v>1069</v>
      </c>
      <c r="G519" s="45">
        <v>3604260103414</v>
      </c>
      <c r="H519" s="11">
        <v>1530</v>
      </c>
      <c r="I519" s="11">
        <v>360</v>
      </c>
      <c r="J519" s="11">
        <v>1890</v>
      </c>
    </row>
    <row r="520" s="1" customFormat="1" ht="30" customHeight="1" spans="1:10">
      <c r="A520" s="11" t="s">
        <v>631</v>
      </c>
      <c r="B520" s="11">
        <v>63</v>
      </c>
      <c r="C520" s="11" t="s">
        <v>1070</v>
      </c>
      <c r="D520" s="11">
        <v>1</v>
      </c>
      <c r="E520" s="11" t="s">
        <v>151</v>
      </c>
      <c r="F520" s="103" t="s">
        <v>1071</v>
      </c>
      <c r="G520" s="45">
        <v>3604260103380</v>
      </c>
      <c r="H520" s="11">
        <v>765</v>
      </c>
      <c r="I520" s="11">
        <v>180</v>
      </c>
      <c r="J520" s="11">
        <v>945</v>
      </c>
    </row>
    <row r="521" s="1" customFormat="1" ht="30" customHeight="1" spans="1:10">
      <c r="A521" s="11" t="s">
        <v>631</v>
      </c>
      <c r="B521" s="11">
        <v>64</v>
      </c>
      <c r="C521" s="11" t="s">
        <v>1072</v>
      </c>
      <c r="D521" s="11">
        <v>1</v>
      </c>
      <c r="E521" s="11" t="s">
        <v>151</v>
      </c>
      <c r="F521" s="103" t="s">
        <v>1073</v>
      </c>
      <c r="G521" s="45">
        <v>36042603088</v>
      </c>
      <c r="H521" s="11">
        <v>765</v>
      </c>
      <c r="I521" s="11">
        <v>180</v>
      </c>
      <c r="J521" s="11">
        <v>945</v>
      </c>
    </row>
    <row r="522" s="1" customFormat="1" ht="30" customHeight="1" spans="1:10">
      <c r="A522" s="11" t="s">
        <v>631</v>
      </c>
      <c r="B522" s="11">
        <v>65</v>
      </c>
      <c r="C522" s="11" t="s">
        <v>1074</v>
      </c>
      <c r="D522" s="11">
        <v>1</v>
      </c>
      <c r="E522" s="11" t="s">
        <v>151</v>
      </c>
      <c r="F522" s="103" t="s">
        <v>1075</v>
      </c>
      <c r="G522" s="45">
        <v>3604260103179</v>
      </c>
      <c r="H522" s="11">
        <v>765</v>
      </c>
      <c r="I522" s="11">
        <v>180</v>
      </c>
      <c r="J522" s="11">
        <v>945</v>
      </c>
    </row>
    <row r="523" s="1" customFormat="1" ht="30" customHeight="1" spans="1:10">
      <c r="A523" s="11" t="s">
        <v>631</v>
      </c>
      <c r="B523" s="11">
        <v>66</v>
      </c>
      <c r="C523" s="11" t="s">
        <v>1076</v>
      </c>
      <c r="D523" s="11">
        <v>1</v>
      </c>
      <c r="E523" s="11" t="s">
        <v>151</v>
      </c>
      <c r="F523" s="103" t="s">
        <v>1077</v>
      </c>
      <c r="G523" s="45">
        <v>3604260103292</v>
      </c>
      <c r="H523" s="11">
        <v>765</v>
      </c>
      <c r="I523" s="11">
        <v>180</v>
      </c>
      <c r="J523" s="11">
        <v>945</v>
      </c>
    </row>
    <row r="524" s="1" customFormat="1" ht="30" customHeight="1" spans="1:10">
      <c r="A524" s="11" t="s">
        <v>631</v>
      </c>
      <c r="B524" s="11">
        <v>67</v>
      </c>
      <c r="C524" s="11" t="s">
        <v>1078</v>
      </c>
      <c r="D524" s="11">
        <v>1</v>
      </c>
      <c r="E524" s="11" t="s">
        <v>151</v>
      </c>
      <c r="F524" s="103" t="s">
        <v>1075</v>
      </c>
      <c r="G524" s="45">
        <v>3604260103307</v>
      </c>
      <c r="H524" s="11">
        <v>765</v>
      </c>
      <c r="I524" s="11">
        <v>180</v>
      </c>
      <c r="J524" s="11">
        <v>945</v>
      </c>
    </row>
    <row r="525" s="1" customFormat="1" ht="30" customHeight="1" spans="1:10">
      <c r="A525" s="11" t="s">
        <v>631</v>
      </c>
      <c r="B525" s="11">
        <v>68</v>
      </c>
      <c r="C525" s="11" t="s">
        <v>1079</v>
      </c>
      <c r="D525" s="11">
        <v>2</v>
      </c>
      <c r="E525" s="11" t="s">
        <v>151</v>
      </c>
      <c r="F525" s="103" t="s">
        <v>1080</v>
      </c>
      <c r="G525" s="45">
        <v>3604260103341</v>
      </c>
      <c r="H525" s="11">
        <v>1530</v>
      </c>
      <c r="I525" s="11">
        <v>360</v>
      </c>
      <c r="J525" s="11">
        <v>1890</v>
      </c>
    </row>
    <row r="526" s="1" customFormat="1" ht="30" customHeight="1" spans="1:10">
      <c r="A526" s="11" t="s">
        <v>631</v>
      </c>
      <c r="B526" s="11">
        <v>69</v>
      </c>
      <c r="C526" s="11" t="s">
        <v>1081</v>
      </c>
      <c r="D526" s="11">
        <v>1</v>
      </c>
      <c r="E526" s="11" t="s">
        <v>151</v>
      </c>
      <c r="F526" s="103" t="s">
        <v>1082</v>
      </c>
      <c r="G526" s="45">
        <v>3604260103347</v>
      </c>
      <c r="H526" s="11">
        <v>765</v>
      </c>
      <c r="I526" s="11">
        <v>180</v>
      </c>
      <c r="J526" s="11">
        <v>945</v>
      </c>
    </row>
    <row r="527" s="1" customFormat="1" ht="30" customHeight="1" spans="1:10">
      <c r="A527" s="11" t="s">
        <v>631</v>
      </c>
      <c r="B527" s="11">
        <v>70</v>
      </c>
      <c r="C527" s="11" t="s">
        <v>1083</v>
      </c>
      <c r="D527" s="11">
        <v>1</v>
      </c>
      <c r="E527" s="11" t="s">
        <v>151</v>
      </c>
      <c r="F527" s="103" t="s">
        <v>1084</v>
      </c>
      <c r="G527" s="45">
        <v>3604260103381</v>
      </c>
      <c r="H527" s="11">
        <v>765</v>
      </c>
      <c r="I527" s="11">
        <v>180</v>
      </c>
      <c r="J527" s="11">
        <v>945</v>
      </c>
    </row>
    <row r="528" s="1" customFormat="1" ht="30" customHeight="1" spans="1:10">
      <c r="A528" s="11" t="s">
        <v>631</v>
      </c>
      <c r="B528" s="11">
        <v>71</v>
      </c>
      <c r="C528" s="11" t="s">
        <v>1085</v>
      </c>
      <c r="D528" s="11">
        <v>1</v>
      </c>
      <c r="E528" s="11" t="s">
        <v>151</v>
      </c>
      <c r="F528" s="103" t="s">
        <v>1086</v>
      </c>
      <c r="G528" s="45">
        <v>3604260103396</v>
      </c>
      <c r="H528" s="11">
        <v>765</v>
      </c>
      <c r="I528" s="11">
        <v>180</v>
      </c>
      <c r="J528" s="11">
        <v>945</v>
      </c>
    </row>
    <row r="529" s="1" customFormat="1" ht="30" customHeight="1" spans="1:10">
      <c r="A529" s="11" t="s">
        <v>631</v>
      </c>
      <c r="B529" s="11">
        <v>72</v>
      </c>
      <c r="C529" s="11" t="s">
        <v>1087</v>
      </c>
      <c r="D529" s="11">
        <v>1</v>
      </c>
      <c r="E529" s="11" t="s">
        <v>151</v>
      </c>
      <c r="F529" s="103" t="s">
        <v>1088</v>
      </c>
      <c r="G529" s="45">
        <v>3604260103413</v>
      </c>
      <c r="H529" s="11">
        <v>765</v>
      </c>
      <c r="I529" s="11">
        <v>180</v>
      </c>
      <c r="J529" s="11">
        <v>945</v>
      </c>
    </row>
    <row r="530" s="1" customFormat="1" ht="30" customHeight="1" spans="1:10">
      <c r="A530" s="11" t="s">
        <v>631</v>
      </c>
      <c r="B530" s="11">
        <v>73</v>
      </c>
      <c r="C530" s="11" t="s">
        <v>1089</v>
      </c>
      <c r="D530" s="11">
        <v>1</v>
      </c>
      <c r="E530" s="11" t="s">
        <v>151</v>
      </c>
      <c r="F530" s="103" t="s">
        <v>1090</v>
      </c>
      <c r="G530" s="45">
        <v>3604260103466</v>
      </c>
      <c r="H530" s="11">
        <v>765</v>
      </c>
      <c r="I530" s="11">
        <v>180</v>
      </c>
      <c r="J530" s="11">
        <v>945</v>
      </c>
    </row>
    <row r="531" s="1" customFormat="1" ht="30" customHeight="1" spans="1:10">
      <c r="A531" s="11" t="s">
        <v>631</v>
      </c>
      <c r="B531" s="11">
        <v>74</v>
      </c>
      <c r="C531" s="11" t="s">
        <v>1091</v>
      </c>
      <c r="D531" s="11">
        <v>1</v>
      </c>
      <c r="E531" s="11" t="s">
        <v>151</v>
      </c>
      <c r="F531" s="103" t="s">
        <v>1092</v>
      </c>
      <c r="G531" s="45">
        <v>3604260103468</v>
      </c>
      <c r="H531" s="11">
        <v>765</v>
      </c>
      <c r="I531" s="11">
        <v>180</v>
      </c>
      <c r="J531" s="11">
        <v>945</v>
      </c>
    </row>
    <row r="532" s="1" customFormat="1" ht="30" customHeight="1" spans="1:10">
      <c r="A532" s="11" t="s">
        <v>631</v>
      </c>
      <c r="B532" s="44">
        <v>1</v>
      </c>
      <c r="C532" s="44" t="s">
        <v>1093</v>
      </c>
      <c r="D532" s="44">
        <v>2</v>
      </c>
      <c r="E532" s="121" t="s">
        <v>13</v>
      </c>
      <c r="F532" s="103" t="s">
        <v>1094</v>
      </c>
      <c r="G532" s="45">
        <v>3604260104055</v>
      </c>
      <c r="H532" s="35">
        <v>840</v>
      </c>
      <c r="I532" s="35">
        <v>240</v>
      </c>
      <c r="J532" s="35">
        <v>1080</v>
      </c>
    </row>
    <row r="533" s="1" customFormat="1" ht="30" customHeight="1" spans="1:10">
      <c r="A533" s="11" t="s">
        <v>631</v>
      </c>
      <c r="B533" s="44">
        <v>2</v>
      </c>
      <c r="C533" s="44" t="s">
        <v>1095</v>
      </c>
      <c r="D533" s="44">
        <v>1</v>
      </c>
      <c r="E533" s="121" t="s">
        <v>13</v>
      </c>
      <c r="F533" s="103" t="s">
        <v>1096</v>
      </c>
      <c r="G533" s="45">
        <v>3604260104076</v>
      </c>
      <c r="H533" s="146">
        <v>420</v>
      </c>
      <c r="I533" s="35">
        <v>30</v>
      </c>
      <c r="J533" s="35">
        <v>450</v>
      </c>
    </row>
    <row r="534" s="1" customFormat="1" ht="30" customHeight="1" spans="1:10">
      <c r="A534" s="11" t="s">
        <v>631</v>
      </c>
      <c r="B534" s="44">
        <v>3</v>
      </c>
      <c r="C534" s="44" t="s">
        <v>1097</v>
      </c>
      <c r="D534" s="44">
        <v>1</v>
      </c>
      <c r="E534" s="121" t="s">
        <v>13</v>
      </c>
      <c r="F534" s="103" t="s">
        <v>1098</v>
      </c>
      <c r="G534" s="45">
        <v>3604260104078</v>
      </c>
      <c r="H534" s="35">
        <v>420</v>
      </c>
      <c r="I534" s="35">
        <v>30</v>
      </c>
      <c r="J534" s="35">
        <v>450</v>
      </c>
    </row>
    <row r="535" s="1" customFormat="1" ht="30" customHeight="1" spans="1:10">
      <c r="A535" s="11" t="s">
        <v>631</v>
      </c>
      <c r="B535" s="44">
        <v>4</v>
      </c>
      <c r="C535" s="44" t="s">
        <v>1099</v>
      </c>
      <c r="D535" s="44">
        <v>3</v>
      </c>
      <c r="E535" s="121" t="s">
        <v>13</v>
      </c>
      <c r="F535" s="103" t="s">
        <v>1100</v>
      </c>
      <c r="G535" s="45" t="s">
        <v>1101</v>
      </c>
      <c r="H535" s="35">
        <v>1170</v>
      </c>
      <c r="I535" s="35">
        <v>360</v>
      </c>
      <c r="J535" s="35">
        <v>1530</v>
      </c>
    </row>
    <row r="536" s="1" customFormat="1" ht="30" customHeight="1" spans="1:10">
      <c r="A536" s="11" t="s">
        <v>631</v>
      </c>
      <c r="B536" s="44">
        <v>5</v>
      </c>
      <c r="C536" s="44" t="s">
        <v>1102</v>
      </c>
      <c r="D536" s="44">
        <v>2</v>
      </c>
      <c r="E536" s="121" t="s">
        <v>13</v>
      </c>
      <c r="F536" s="103" t="s">
        <v>1103</v>
      </c>
      <c r="G536" s="45">
        <v>3604260104190</v>
      </c>
      <c r="H536" s="35">
        <v>840</v>
      </c>
      <c r="I536" s="35">
        <v>180</v>
      </c>
      <c r="J536" s="35">
        <v>1020</v>
      </c>
    </row>
    <row r="537" s="1" customFormat="1" ht="30" customHeight="1" spans="1:10">
      <c r="A537" s="11" t="s">
        <v>631</v>
      </c>
      <c r="B537" s="44">
        <v>6</v>
      </c>
      <c r="C537" s="44" t="s">
        <v>1104</v>
      </c>
      <c r="D537" s="44">
        <v>3</v>
      </c>
      <c r="E537" s="121" t="s">
        <v>13</v>
      </c>
      <c r="F537" s="103" t="s">
        <v>1105</v>
      </c>
      <c r="G537" s="45">
        <v>3604260104208</v>
      </c>
      <c r="H537" s="35">
        <v>1170</v>
      </c>
      <c r="I537" s="35">
        <v>360</v>
      </c>
      <c r="J537" s="35">
        <v>1530</v>
      </c>
    </row>
    <row r="538" s="1" customFormat="1" ht="30" customHeight="1" spans="1:10">
      <c r="A538" s="11" t="s">
        <v>631</v>
      </c>
      <c r="B538" s="44">
        <v>7</v>
      </c>
      <c r="C538" s="44" t="s">
        <v>1106</v>
      </c>
      <c r="D538" s="44">
        <v>1</v>
      </c>
      <c r="E538" s="121" t="s">
        <v>13</v>
      </c>
      <c r="F538" s="103" t="s">
        <v>1107</v>
      </c>
      <c r="G538" s="45">
        <v>3604260104209</v>
      </c>
      <c r="H538" s="35">
        <v>420</v>
      </c>
      <c r="I538" s="35">
        <v>90</v>
      </c>
      <c r="J538" s="35">
        <v>510</v>
      </c>
    </row>
    <row r="539" s="1" customFormat="1" ht="30" customHeight="1" spans="1:10">
      <c r="A539" s="11" t="s">
        <v>631</v>
      </c>
      <c r="B539" s="44">
        <v>8</v>
      </c>
      <c r="C539" s="44" t="s">
        <v>1108</v>
      </c>
      <c r="D539" s="44">
        <v>2</v>
      </c>
      <c r="E539" s="121" t="s">
        <v>13</v>
      </c>
      <c r="F539" s="103" t="s">
        <v>1109</v>
      </c>
      <c r="G539" s="45">
        <v>3604260104221</v>
      </c>
      <c r="H539" s="35">
        <v>840</v>
      </c>
      <c r="I539" s="35">
        <v>240</v>
      </c>
      <c r="J539" s="35">
        <v>1080</v>
      </c>
    </row>
    <row r="540" s="1" customFormat="1" ht="30" customHeight="1" spans="1:10">
      <c r="A540" s="11" t="s">
        <v>631</v>
      </c>
      <c r="B540" s="44">
        <v>9</v>
      </c>
      <c r="C540" s="44" t="s">
        <v>1110</v>
      </c>
      <c r="D540" s="44">
        <v>3</v>
      </c>
      <c r="E540" s="121" t="s">
        <v>13</v>
      </c>
      <c r="F540" s="103" t="s">
        <v>1111</v>
      </c>
      <c r="G540" s="45">
        <v>3604260104231</v>
      </c>
      <c r="H540" s="35">
        <v>1140</v>
      </c>
      <c r="I540" s="35">
        <v>390</v>
      </c>
      <c r="J540" s="35">
        <v>1530</v>
      </c>
    </row>
    <row r="541" s="1" customFormat="1" ht="30" customHeight="1" spans="1:10">
      <c r="A541" s="11" t="s">
        <v>631</v>
      </c>
      <c r="B541" s="44">
        <v>10</v>
      </c>
      <c r="C541" s="44" t="s">
        <v>1112</v>
      </c>
      <c r="D541" s="44">
        <v>4</v>
      </c>
      <c r="E541" s="121" t="s">
        <v>13</v>
      </c>
      <c r="F541" s="103" t="s">
        <v>1113</v>
      </c>
      <c r="G541" s="45">
        <v>3604260104232</v>
      </c>
      <c r="H541" s="35">
        <v>1620</v>
      </c>
      <c r="I541" s="35">
        <v>480</v>
      </c>
      <c r="J541" s="35">
        <v>2100</v>
      </c>
    </row>
    <row r="542" s="1" customFormat="1" ht="30" customHeight="1" spans="1:10">
      <c r="A542" s="11" t="s">
        <v>631</v>
      </c>
      <c r="B542" s="44">
        <v>11</v>
      </c>
      <c r="C542" s="44" t="s">
        <v>1114</v>
      </c>
      <c r="D542" s="44">
        <v>3</v>
      </c>
      <c r="E542" s="121" t="s">
        <v>13</v>
      </c>
      <c r="F542" s="103" t="s">
        <v>1115</v>
      </c>
      <c r="G542" s="45">
        <v>3604260104239</v>
      </c>
      <c r="H542" s="35">
        <v>1350</v>
      </c>
      <c r="I542" s="35">
        <v>360</v>
      </c>
      <c r="J542" s="35">
        <v>1710</v>
      </c>
    </row>
    <row r="543" s="1" customFormat="1" ht="30" customHeight="1" spans="1:10">
      <c r="A543" s="11" t="s">
        <v>631</v>
      </c>
      <c r="B543" s="44">
        <v>12</v>
      </c>
      <c r="C543" s="44" t="s">
        <v>1116</v>
      </c>
      <c r="D543" s="44">
        <v>1</v>
      </c>
      <c r="E543" s="121" t="s">
        <v>13</v>
      </c>
      <c r="F543" s="103" t="s">
        <v>1117</v>
      </c>
      <c r="G543" s="45">
        <v>3604260104267</v>
      </c>
      <c r="H543" s="35">
        <v>420</v>
      </c>
      <c r="I543" s="35">
        <v>120</v>
      </c>
      <c r="J543" s="35">
        <v>540</v>
      </c>
    </row>
    <row r="544" s="1" customFormat="1" ht="30" customHeight="1" spans="1:10">
      <c r="A544" s="11" t="s">
        <v>631</v>
      </c>
      <c r="B544" s="44">
        <v>13</v>
      </c>
      <c r="C544" s="44" t="s">
        <v>1118</v>
      </c>
      <c r="D544" s="44">
        <v>2</v>
      </c>
      <c r="E544" s="121" t="s">
        <v>13</v>
      </c>
      <c r="F544" s="103" t="s">
        <v>1119</v>
      </c>
      <c r="G544" s="45">
        <v>3604260104308</v>
      </c>
      <c r="H544" s="35">
        <v>840</v>
      </c>
      <c r="I544" s="35">
        <v>420</v>
      </c>
      <c r="J544" s="35">
        <v>1260</v>
      </c>
    </row>
    <row r="545" s="1" customFormat="1" ht="30" customHeight="1" spans="1:10">
      <c r="A545" s="11" t="s">
        <v>631</v>
      </c>
      <c r="B545" s="44">
        <v>14</v>
      </c>
      <c r="C545" s="44" t="s">
        <v>1120</v>
      </c>
      <c r="D545" s="44">
        <v>2</v>
      </c>
      <c r="E545" s="121" t="s">
        <v>13</v>
      </c>
      <c r="F545" s="103" t="s">
        <v>1121</v>
      </c>
      <c r="G545" s="45">
        <v>3604260104321</v>
      </c>
      <c r="H545" s="35">
        <v>840</v>
      </c>
      <c r="I545" s="35">
        <v>240</v>
      </c>
      <c r="J545" s="35">
        <v>1080</v>
      </c>
    </row>
    <row r="546" s="1" customFormat="1" ht="30" customHeight="1" spans="1:10">
      <c r="A546" s="11" t="s">
        <v>631</v>
      </c>
      <c r="B546" s="44">
        <v>15</v>
      </c>
      <c r="C546" s="44" t="s">
        <v>1122</v>
      </c>
      <c r="D546" s="44">
        <v>1</v>
      </c>
      <c r="E546" s="121" t="s">
        <v>13</v>
      </c>
      <c r="F546" s="103" t="s">
        <v>1123</v>
      </c>
      <c r="G546" s="45">
        <v>3604260104335</v>
      </c>
      <c r="H546" s="35">
        <v>420</v>
      </c>
      <c r="I546" s="35">
        <v>120</v>
      </c>
      <c r="J546" s="35">
        <v>540</v>
      </c>
    </row>
    <row r="547" s="1" customFormat="1" ht="30" customHeight="1" spans="1:10">
      <c r="A547" s="11" t="s">
        <v>631</v>
      </c>
      <c r="B547" s="44">
        <v>16</v>
      </c>
      <c r="C547" s="44" t="s">
        <v>1124</v>
      </c>
      <c r="D547" s="44">
        <v>1</v>
      </c>
      <c r="E547" s="121" t="s">
        <v>13</v>
      </c>
      <c r="F547" s="103" t="s">
        <v>1125</v>
      </c>
      <c r="G547" s="45">
        <v>3604260104336</v>
      </c>
      <c r="H547" s="35">
        <v>420</v>
      </c>
      <c r="I547" s="35">
        <v>240</v>
      </c>
      <c r="J547" s="35">
        <v>660</v>
      </c>
    </row>
    <row r="548" s="1" customFormat="1" ht="30" customHeight="1" spans="1:10">
      <c r="A548" s="11" t="s">
        <v>631</v>
      </c>
      <c r="B548" s="44">
        <v>17</v>
      </c>
      <c r="C548" s="44" t="s">
        <v>1126</v>
      </c>
      <c r="D548" s="44">
        <v>2</v>
      </c>
      <c r="E548" s="121" t="s">
        <v>13</v>
      </c>
      <c r="F548" s="103" t="s">
        <v>1127</v>
      </c>
      <c r="G548" s="45">
        <v>3604260104339</v>
      </c>
      <c r="H548" s="35">
        <v>840</v>
      </c>
      <c r="I548" s="35">
        <v>240</v>
      </c>
      <c r="J548" s="35">
        <v>1080</v>
      </c>
    </row>
    <row r="549" s="1" customFormat="1" ht="30" customHeight="1" spans="1:10">
      <c r="A549" s="11" t="s">
        <v>631</v>
      </c>
      <c r="B549" s="44">
        <v>18</v>
      </c>
      <c r="C549" s="44" t="s">
        <v>1128</v>
      </c>
      <c r="D549" s="44">
        <v>2</v>
      </c>
      <c r="E549" s="121" t="s">
        <v>13</v>
      </c>
      <c r="F549" s="103" t="s">
        <v>1129</v>
      </c>
      <c r="G549" s="45">
        <v>3604260104352</v>
      </c>
      <c r="H549" s="35">
        <v>840</v>
      </c>
      <c r="I549" s="35">
        <v>240</v>
      </c>
      <c r="J549" s="35">
        <v>1080</v>
      </c>
    </row>
    <row r="550" s="1" customFormat="1" ht="30" customHeight="1" spans="1:10">
      <c r="A550" s="11" t="s">
        <v>631</v>
      </c>
      <c r="B550" s="44">
        <v>19</v>
      </c>
      <c r="C550" s="44" t="s">
        <v>1130</v>
      </c>
      <c r="D550" s="44">
        <v>2</v>
      </c>
      <c r="E550" s="121" t="s">
        <v>13</v>
      </c>
      <c r="F550" s="103" t="s">
        <v>1131</v>
      </c>
      <c r="G550" s="45">
        <v>36042605007</v>
      </c>
      <c r="H550" s="35">
        <v>840</v>
      </c>
      <c r="I550" s="35">
        <v>240</v>
      </c>
      <c r="J550" s="35">
        <v>1080</v>
      </c>
    </row>
    <row r="551" s="1" customFormat="1" ht="30" customHeight="1" spans="1:10">
      <c r="A551" s="11" t="s">
        <v>631</v>
      </c>
      <c r="B551" s="44">
        <v>20</v>
      </c>
      <c r="C551" s="44" t="s">
        <v>1132</v>
      </c>
      <c r="D551" s="44">
        <v>2</v>
      </c>
      <c r="E551" s="121" t="s">
        <v>13</v>
      </c>
      <c r="F551" s="103" t="s">
        <v>1133</v>
      </c>
      <c r="G551" s="45">
        <v>3604260104376</v>
      </c>
      <c r="H551" s="35">
        <v>840</v>
      </c>
      <c r="I551" s="35">
        <v>240</v>
      </c>
      <c r="J551" s="35">
        <v>1080</v>
      </c>
    </row>
    <row r="552" s="1" customFormat="1" ht="30" customHeight="1" spans="1:10">
      <c r="A552" s="11" t="s">
        <v>631</v>
      </c>
      <c r="B552" s="44">
        <v>21</v>
      </c>
      <c r="C552" s="44" t="s">
        <v>1134</v>
      </c>
      <c r="D552" s="44">
        <v>2</v>
      </c>
      <c r="E552" s="121" t="s">
        <v>13</v>
      </c>
      <c r="F552" s="103" t="s">
        <v>1135</v>
      </c>
      <c r="G552" s="45">
        <v>3604260104404</v>
      </c>
      <c r="H552" s="35">
        <v>840</v>
      </c>
      <c r="I552" s="35">
        <v>240</v>
      </c>
      <c r="J552" s="35">
        <v>1080</v>
      </c>
    </row>
    <row r="553" s="1" customFormat="1" ht="30" customHeight="1" spans="1:10">
      <c r="A553" s="11" t="s">
        <v>631</v>
      </c>
      <c r="B553" s="44">
        <v>22</v>
      </c>
      <c r="C553" s="44" t="s">
        <v>1136</v>
      </c>
      <c r="D553" s="44">
        <v>2</v>
      </c>
      <c r="E553" s="121" t="s">
        <v>13</v>
      </c>
      <c r="F553" s="103" t="s">
        <v>1137</v>
      </c>
      <c r="G553" s="45">
        <v>3604260104411</v>
      </c>
      <c r="H553" s="35">
        <v>780</v>
      </c>
      <c r="I553" s="35">
        <v>240</v>
      </c>
      <c r="J553" s="35">
        <v>1020</v>
      </c>
    </row>
    <row r="554" s="1" customFormat="1" ht="30" customHeight="1" spans="1:10">
      <c r="A554" s="11" t="s">
        <v>631</v>
      </c>
      <c r="B554" s="44">
        <v>23</v>
      </c>
      <c r="C554" s="44" t="s">
        <v>1138</v>
      </c>
      <c r="D554" s="44">
        <v>1</v>
      </c>
      <c r="E554" s="121" t="s">
        <v>13</v>
      </c>
      <c r="F554" s="101" t="s">
        <v>1139</v>
      </c>
      <c r="G554" s="45">
        <v>3604260104422</v>
      </c>
      <c r="H554" s="35">
        <v>420</v>
      </c>
      <c r="I554" s="35">
        <v>120</v>
      </c>
      <c r="J554" s="35">
        <v>540</v>
      </c>
    </row>
    <row r="555" s="1" customFormat="1" ht="30" customHeight="1" spans="1:10">
      <c r="A555" s="11" t="s">
        <v>631</v>
      </c>
      <c r="B555" s="44">
        <v>24</v>
      </c>
      <c r="C555" s="44" t="s">
        <v>1140</v>
      </c>
      <c r="D555" s="44">
        <v>1</v>
      </c>
      <c r="E555" s="121" t="s">
        <v>13</v>
      </c>
      <c r="F555" s="103" t="s">
        <v>1141</v>
      </c>
      <c r="G555" s="45">
        <v>3604260104433</v>
      </c>
      <c r="H555" s="35">
        <v>420</v>
      </c>
      <c r="I555" s="35">
        <v>120</v>
      </c>
      <c r="J555" s="35">
        <v>540</v>
      </c>
    </row>
    <row r="556" s="1" customFormat="1" ht="30" customHeight="1" spans="1:10">
      <c r="A556" s="11" t="s">
        <v>631</v>
      </c>
      <c r="B556" s="44">
        <v>25</v>
      </c>
      <c r="C556" s="44" t="s">
        <v>1142</v>
      </c>
      <c r="D556" s="44">
        <v>3</v>
      </c>
      <c r="E556" s="121" t="s">
        <v>13</v>
      </c>
      <c r="F556" s="103" t="s">
        <v>1143</v>
      </c>
      <c r="G556" s="45">
        <v>3604260104434</v>
      </c>
      <c r="H556" s="146">
        <v>1260</v>
      </c>
      <c r="I556" s="35">
        <v>90</v>
      </c>
      <c r="J556" s="35">
        <v>1350</v>
      </c>
    </row>
    <row r="557" s="1" customFormat="1" ht="30" customHeight="1" spans="1:10">
      <c r="A557" s="11" t="s">
        <v>631</v>
      </c>
      <c r="B557" s="44">
        <v>26</v>
      </c>
      <c r="C557" s="11" t="s">
        <v>1144</v>
      </c>
      <c r="D557" s="11">
        <v>1</v>
      </c>
      <c r="E557" s="11" t="s">
        <v>13</v>
      </c>
      <c r="F557" s="103" t="s">
        <v>1145</v>
      </c>
      <c r="G557" s="17">
        <v>3604260104454</v>
      </c>
      <c r="H557" s="35">
        <v>420</v>
      </c>
      <c r="I557" s="35">
        <v>120</v>
      </c>
      <c r="J557" s="35">
        <v>540</v>
      </c>
    </row>
    <row r="558" s="1" customFormat="1" ht="30" customHeight="1" spans="1:10">
      <c r="A558" s="11" t="s">
        <v>631</v>
      </c>
      <c r="B558" s="44">
        <v>27</v>
      </c>
      <c r="C558" s="44" t="s">
        <v>1146</v>
      </c>
      <c r="D558" s="44">
        <v>1</v>
      </c>
      <c r="E558" s="45" t="s">
        <v>13</v>
      </c>
      <c r="F558" s="101" t="s">
        <v>1147</v>
      </c>
      <c r="G558" s="17">
        <v>3604260104464</v>
      </c>
      <c r="H558" s="35">
        <v>380</v>
      </c>
      <c r="I558" s="35">
        <v>180</v>
      </c>
      <c r="J558" s="35">
        <v>560</v>
      </c>
    </row>
    <row r="559" s="1" customFormat="1" ht="30" customHeight="1" spans="1:10">
      <c r="A559" s="11" t="s">
        <v>631</v>
      </c>
      <c r="B559" s="44">
        <v>28</v>
      </c>
      <c r="C559" s="44" t="s">
        <v>1148</v>
      </c>
      <c r="D559" s="44">
        <v>2</v>
      </c>
      <c r="E559" s="45" t="s">
        <v>13</v>
      </c>
      <c r="F559" s="101" t="s">
        <v>1149</v>
      </c>
      <c r="G559" s="17">
        <v>3604260104465</v>
      </c>
      <c r="H559" s="35">
        <v>840</v>
      </c>
      <c r="I559" s="35">
        <v>360</v>
      </c>
      <c r="J559" s="35">
        <v>1200</v>
      </c>
    </row>
    <row r="560" s="1" customFormat="1" ht="30" customHeight="1" spans="1:10">
      <c r="A560" s="11" t="s">
        <v>631</v>
      </c>
      <c r="B560" s="44">
        <v>29</v>
      </c>
      <c r="C560" s="44" t="s">
        <v>1150</v>
      </c>
      <c r="D560" s="44">
        <v>2</v>
      </c>
      <c r="E560" s="45" t="s">
        <v>13</v>
      </c>
      <c r="F560" s="123" t="s">
        <v>1151</v>
      </c>
      <c r="G560" s="17">
        <v>3604260104466</v>
      </c>
      <c r="H560" s="147">
        <v>880</v>
      </c>
      <c r="I560" s="35">
        <v>240</v>
      </c>
      <c r="J560" s="35">
        <v>1120</v>
      </c>
    </row>
    <row r="561" s="1" customFormat="1" ht="30" customHeight="1" spans="1:10">
      <c r="A561" s="11" t="s">
        <v>631</v>
      </c>
      <c r="B561" s="44">
        <v>30</v>
      </c>
      <c r="C561" s="44" t="s">
        <v>1152</v>
      </c>
      <c r="D561" s="44">
        <v>1</v>
      </c>
      <c r="E561" s="121" t="s">
        <v>90</v>
      </c>
      <c r="F561" s="103" t="s">
        <v>1153</v>
      </c>
      <c r="G561" s="45">
        <v>3604260104017</v>
      </c>
      <c r="H561" s="35">
        <v>550</v>
      </c>
      <c r="I561" s="35">
        <v>240</v>
      </c>
      <c r="J561" s="35">
        <v>790</v>
      </c>
    </row>
    <row r="562" s="1" customFormat="1" ht="30" customHeight="1" spans="1:10">
      <c r="A562" s="11" t="s">
        <v>631</v>
      </c>
      <c r="B562" s="44">
        <v>31</v>
      </c>
      <c r="C562" s="44" t="s">
        <v>1154</v>
      </c>
      <c r="D562" s="44">
        <v>1</v>
      </c>
      <c r="E562" s="121" t="s">
        <v>90</v>
      </c>
      <c r="F562" s="103" t="s">
        <v>1155</v>
      </c>
      <c r="G562" s="45">
        <v>3604260104027</v>
      </c>
      <c r="H562" s="35">
        <v>520</v>
      </c>
      <c r="I562" s="35">
        <v>120</v>
      </c>
      <c r="J562" s="35">
        <v>640</v>
      </c>
    </row>
    <row r="563" s="1" customFormat="1" ht="30" customHeight="1" spans="1:10">
      <c r="A563" s="11" t="s">
        <v>631</v>
      </c>
      <c r="B563" s="44">
        <v>32</v>
      </c>
      <c r="C563" s="44" t="s">
        <v>1156</v>
      </c>
      <c r="D563" s="44">
        <v>1</v>
      </c>
      <c r="E563" s="121" t="s">
        <v>90</v>
      </c>
      <c r="F563" s="114" t="s">
        <v>1157</v>
      </c>
      <c r="G563" s="45">
        <v>3604260104114</v>
      </c>
      <c r="H563" s="35">
        <v>430</v>
      </c>
      <c r="I563" s="35">
        <v>60</v>
      </c>
      <c r="J563" s="35">
        <v>490</v>
      </c>
    </row>
    <row r="564" s="1" customFormat="1" ht="30" customHeight="1" spans="1:10">
      <c r="A564" s="11" t="s">
        <v>631</v>
      </c>
      <c r="B564" s="44">
        <v>33</v>
      </c>
      <c r="C564" s="44" t="s">
        <v>1158</v>
      </c>
      <c r="D564" s="44">
        <v>1</v>
      </c>
      <c r="E564" s="121" t="s">
        <v>90</v>
      </c>
      <c r="F564" s="103" t="s">
        <v>1159</v>
      </c>
      <c r="G564" s="45">
        <v>3604260104128</v>
      </c>
      <c r="H564" s="35">
        <v>550</v>
      </c>
      <c r="I564" s="35">
        <v>240</v>
      </c>
      <c r="J564" s="35">
        <v>790</v>
      </c>
    </row>
    <row r="565" s="1" customFormat="1" ht="30" customHeight="1" spans="1:10">
      <c r="A565" s="11" t="s">
        <v>631</v>
      </c>
      <c r="B565" s="44">
        <v>34</v>
      </c>
      <c r="C565" s="44" t="s">
        <v>1160</v>
      </c>
      <c r="D565" s="44">
        <v>2</v>
      </c>
      <c r="E565" s="121" t="s">
        <v>90</v>
      </c>
      <c r="F565" s="103" t="s">
        <v>1161</v>
      </c>
      <c r="G565" s="45">
        <v>3604260104156</v>
      </c>
      <c r="H565" s="35">
        <v>1100</v>
      </c>
      <c r="I565" s="35">
        <v>600</v>
      </c>
      <c r="J565" s="35">
        <v>1700</v>
      </c>
    </row>
    <row r="566" s="1" customFormat="1" ht="30" customHeight="1" spans="1:10">
      <c r="A566" s="11" t="s">
        <v>631</v>
      </c>
      <c r="B566" s="44">
        <v>35</v>
      </c>
      <c r="C566" s="44" t="s">
        <v>1162</v>
      </c>
      <c r="D566" s="44">
        <v>3</v>
      </c>
      <c r="E566" s="121" t="s">
        <v>90</v>
      </c>
      <c r="F566" s="103" t="s">
        <v>1163</v>
      </c>
      <c r="G566" s="45">
        <v>3604260104161</v>
      </c>
      <c r="H566" s="35">
        <v>1680</v>
      </c>
      <c r="I566" s="35">
        <v>360</v>
      </c>
      <c r="J566" s="35">
        <v>2040</v>
      </c>
    </row>
    <row r="567" s="1" customFormat="1" ht="30" customHeight="1" spans="1:10">
      <c r="A567" s="11" t="s">
        <v>631</v>
      </c>
      <c r="B567" s="44">
        <v>36</v>
      </c>
      <c r="C567" s="44" t="s">
        <v>1164</v>
      </c>
      <c r="D567" s="44">
        <v>1</v>
      </c>
      <c r="E567" s="121" t="s">
        <v>90</v>
      </c>
      <c r="F567" s="103" t="s">
        <v>1165</v>
      </c>
      <c r="G567" s="45">
        <v>3604260104204</v>
      </c>
      <c r="H567" s="35">
        <v>550</v>
      </c>
      <c r="I567" s="35">
        <v>240</v>
      </c>
      <c r="J567" s="35">
        <v>790</v>
      </c>
    </row>
    <row r="568" s="1" customFormat="1" ht="30" customHeight="1" spans="1:10">
      <c r="A568" s="11" t="s">
        <v>631</v>
      </c>
      <c r="B568" s="44">
        <v>37</v>
      </c>
      <c r="C568" s="44" t="s">
        <v>1166</v>
      </c>
      <c r="D568" s="44">
        <v>1</v>
      </c>
      <c r="E568" s="121" t="s">
        <v>90</v>
      </c>
      <c r="F568" s="103" t="s">
        <v>1167</v>
      </c>
      <c r="G568" s="45">
        <v>3604260104213</v>
      </c>
      <c r="H568" s="35">
        <v>550</v>
      </c>
      <c r="I568" s="35">
        <v>240</v>
      </c>
      <c r="J568" s="35">
        <v>790</v>
      </c>
    </row>
    <row r="569" s="1" customFormat="1" ht="30" customHeight="1" spans="1:10">
      <c r="A569" s="11" t="s">
        <v>631</v>
      </c>
      <c r="B569" s="44">
        <v>38</v>
      </c>
      <c r="C569" s="44" t="s">
        <v>1168</v>
      </c>
      <c r="D569" s="44">
        <v>1</v>
      </c>
      <c r="E569" s="121" t="s">
        <v>90</v>
      </c>
      <c r="F569" s="103" t="s">
        <v>1169</v>
      </c>
      <c r="G569" s="45">
        <v>3604260104230</v>
      </c>
      <c r="H569" s="35">
        <v>550</v>
      </c>
      <c r="I569" s="35">
        <v>240</v>
      </c>
      <c r="J569" s="35">
        <v>790</v>
      </c>
    </row>
    <row r="570" s="1" customFormat="1" ht="30" customHeight="1" spans="1:10">
      <c r="A570" s="11" t="s">
        <v>631</v>
      </c>
      <c r="B570" s="44">
        <v>39</v>
      </c>
      <c r="C570" s="44" t="s">
        <v>1170</v>
      </c>
      <c r="D570" s="44">
        <v>1</v>
      </c>
      <c r="E570" s="121" t="s">
        <v>90</v>
      </c>
      <c r="F570" s="103" t="s">
        <v>1171</v>
      </c>
      <c r="G570" s="45">
        <v>3604260104245</v>
      </c>
      <c r="H570" s="35">
        <v>550</v>
      </c>
      <c r="I570" s="35">
        <v>240</v>
      </c>
      <c r="J570" s="35">
        <v>790</v>
      </c>
    </row>
    <row r="571" s="1" customFormat="1" ht="30" customHeight="1" spans="1:10">
      <c r="A571" s="11" t="s">
        <v>631</v>
      </c>
      <c r="B571" s="44">
        <v>40</v>
      </c>
      <c r="C571" s="44" t="s">
        <v>1172</v>
      </c>
      <c r="D571" s="44">
        <v>2</v>
      </c>
      <c r="E571" s="121" t="s">
        <v>90</v>
      </c>
      <c r="F571" s="103" t="s">
        <v>1173</v>
      </c>
      <c r="G571" s="45">
        <v>3604260104259</v>
      </c>
      <c r="H571" s="35">
        <v>1020</v>
      </c>
      <c r="I571" s="35">
        <v>240</v>
      </c>
      <c r="J571" s="35">
        <v>1260</v>
      </c>
    </row>
    <row r="572" s="1" customFormat="1" ht="30" customHeight="1" spans="1:10">
      <c r="A572" s="11" t="s">
        <v>631</v>
      </c>
      <c r="B572" s="44">
        <v>41</v>
      </c>
      <c r="C572" s="44" t="s">
        <v>1174</v>
      </c>
      <c r="D572" s="44">
        <v>1</v>
      </c>
      <c r="E572" s="121" t="s">
        <v>90</v>
      </c>
      <c r="F572" s="103" t="s">
        <v>1175</v>
      </c>
      <c r="G572" s="45">
        <v>3604260104263</v>
      </c>
      <c r="H572" s="35">
        <v>550</v>
      </c>
      <c r="I572" s="35">
        <v>240</v>
      </c>
      <c r="J572" s="35">
        <v>790</v>
      </c>
    </row>
    <row r="573" s="1" customFormat="1" ht="30" customHeight="1" spans="1:10">
      <c r="A573" s="11" t="s">
        <v>631</v>
      </c>
      <c r="B573" s="44">
        <v>42</v>
      </c>
      <c r="C573" s="44" t="s">
        <v>1176</v>
      </c>
      <c r="D573" s="44">
        <v>1</v>
      </c>
      <c r="E573" s="121" t="s">
        <v>90</v>
      </c>
      <c r="F573" s="103" t="s">
        <v>1177</v>
      </c>
      <c r="G573" s="45">
        <v>3604260104270</v>
      </c>
      <c r="H573" s="35">
        <v>550</v>
      </c>
      <c r="I573" s="35">
        <v>240</v>
      </c>
      <c r="J573" s="35">
        <v>790</v>
      </c>
    </row>
    <row r="574" s="1" customFormat="1" ht="30" customHeight="1" spans="1:10">
      <c r="A574" s="11" t="s">
        <v>631</v>
      </c>
      <c r="B574" s="44">
        <v>43</v>
      </c>
      <c r="C574" s="44" t="s">
        <v>1178</v>
      </c>
      <c r="D574" s="44">
        <v>2</v>
      </c>
      <c r="E574" s="121" t="s">
        <v>90</v>
      </c>
      <c r="F574" s="103" t="s">
        <v>1179</v>
      </c>
      <c r="G574" s="45">
        <v>3604260104303</v>
      </c>
      <c r="H574" s="35">
        <v>1020</v>
      </c>
      <c r="I574" s="35">
        <v>240</v>
      </c>
      <c r="J574" s="35">
        <v>1260</v>
      </c>
    </row>
    <row r="575" s="1" customFormat="1" ht="30" customHeight="1" spans="1:10">
      <c r="A575" s="11" t="s">
        <v>631</v>
      </c>
      <c r="B575" s="44">
        <v>44</v>
      </c>
      <c r="C575" s="44" t="s">
        <v>1180</v>
      </c>
      <c r="D575" s="44">
        <v>1</v>
      </c>
      <c r="E575" s="121" t="s">
        <v>90</v>
      </c>
      <c r="F575" s="103" t="s">
        <v>1181</v>
      </c>
      <c r="G575" s="45">
        <v>3604260104315</v>
      </c>
      <c r="H575" s="35">
        <v>550</v>
      </c>
      <c r="I575" s="35">
        <v>240</v>
      </c>
      <c r="J575" s="35">
        <v>790</v>
      </c>
    </row>
    <row r="576" s="1" customFormat="1" ht="30" customHeight="1" spans="1:10">
      <c r="A576" s="11" t="s">
        <v>631</v>
      </c>
      <c r="B576" s="44">
        <v>45</v>
      </c>
      <c r="C576" s="44" t="s">
        <v>1182</v>
      </c>
      <c r="D576" s="44">
        <v>1</v>
      </c>
      <c r="E576" s="121" t="s">
        <v>90</v>
      </c>
      <c r="F576" s="103" t="s">
        <v>1183</v>
      </c>
      <c r="G576" s="45">
        <v>3604260104346</v>
      </c>
      <c r="H576" s="35">
        <v>550</v>
      </c>
      <c r="I576" s="35">
        <v>240</v>
      </c>
      <c r="J576" s="35">
        <v>790</v>
      </c>
    </row>
    <row r="577" s="1" customFormat="1" ht="30" customHeight="1" spans="1:10">
      <c r="A577" s="11" t="s">
        <v>631</v>
      </c>
      <c r="B577" s="44">
        <v>46</v>
      </c>
      <c r="C577" s="44" t="s">
        <v>1184</v>
      </c>
      <c r="D577" s="44">
        <v>2</v>
      </c>
      <c r="E577" s="121" t="s">
        <v>90</v>
      </c>
      <c r="F577" s="103" t="s">
        <v>1185</v>
      </c>
      <c r="G577" s="45">
        <v>3604260104359</v>
      </c>
      <c r="H577" s="35">
        <v>1020</v>
      </c>
      <c r="I577" s="35">
        <v>240</v>
      </c>
      <c r="J577" s="35">
        <v>1260</v>
      </c>
    </row>
    <row r="578" s="1" customFormat="1" ht="30" customHeight="1" spans="1:10">
      <c r="A578" s="11" t="s">
        <v>631</v>
      </c>
      <c r="B578" s="44">
        <v>47</v>
      </c>
      <c r="C578" s="44" t="s">
        <v>1186</v>
      </c>
      <c r="D578" s="44">
        <v>1</v>
      </c>
      <c r="E578" s="121" t="s">
        <v>90</v>
      </c>
      <c r="F578" s="103" t="s">
        <v>1187</v>
      </c>
      <c r="G578" s="45">
        <v>3604260104370</v>
      </c>
      <c r="H578" s="35">
        <v>550</v>
      </c>
      <c r="I578" s="35">
        <v>240</v>
      </c>
      <c r="J578" s="35">
        <v>790</v>
      </c>
    </row>
    <row r="579" s="1" customFormat="1" ht="30" customHeight="1" spans="1:10">
      <c r="A579" s="11" t="s">
        <v>631</v>
      </c>
      <c r="B579" s="44">
        <v>48</v>
      </c>
      <c r="C579" s="44" t="s">
        <v>1188</v>
      </c>
      <c r="D579" s="44">
        <v>1</v>
      </c>
      <c r="E579" s="121" t="s">
        <v>90</v>
      </c>
      <c r="F579" s="103" t="s">
        <v>1189</v>
      </c>
      <c r="G579" s="45">
        <v>36042614023</v>
      </c>
      <c r="H579" s="35">
        <v>550</v>
      </c>
      <c r="I579" s="35">
        <v>240</v>
      </c>
      <c r="J579" s="35">
        <v>790</v>
      </c>
    </row>
    <row r="580" s="1" customFormat="1" ht="30" customHeight="1" spans="1:10">
      <c r="A580" s="11" t="s">
        <v>631</v>
      </c>
      <c r="B580" s="44">
        <v>49</v>
      </c>
      <c r="C580" s="148" t="s">
        <v>1190</v>
      </c>
      <c r="D580" s="149">
        <v>1</v>
      </c>
      <c r="E580" s="121" t="s">
        <v>90</v>
      </c>
      <c r="F580" s="103" t="s">
        <v>529</v>
      </c>
      <c r="G580" s="45">
        <v>3604260104374</v>
      </c>
      <c r="H580" s="35">
        <v>550</v>
      </c>
      <c r="I580" s="35">
        <v>240</v>
      </c>
      <c r="J580" s="35">
        <v>790</v>
      </c>
    </row>
    <row r="581" s="1" customFormat="1" ht="30" customHeight="1" spans="1:10">
      <c r="A581" s="11" t="s">
        <v>631</v>
      </c>
      <c r="B581" s="44">
        <v>50</v>
      </c>
      <c r="C581" s="44" t="s">
        <v>1191</v>
      </c>
      <c r="D581" s="44">
        <v>2</v>
      </c>
      <c r="E581" s="121" t="s">
        <v>90</v>
      </c>
      <c r="F581" s="103" t="s">
        <v>1192</v>
      </c>
      <c r="G581" s="45">
        <v>3604260104378</v>
      </c>
      <c r="H581" s="35">
        <v>940</v>
      </c>
      <c r="I581" s="35">
        <v>240</v>
      </c>
      <c r="J581" s="35">
        <v>1180</v>
      </c>
    </row>
    <row r="582" s="1" customFormat="1" ht="30" customHeight="1" spans="1:10">
      <c r="A582" s="11" t="s">
        <v>631</v>
      </c>
      <c r="B582" s="44">
        <v>51</v>
      </c>
      <c r="C582" s="148" t="s">
        <v>1193</v>
      </c>
      <c r="D582" s="149">
        <v>2</v>
      </c>
      <c r="E582" s="121" t="s">
        <v>90</v>
      </c>
      <c r="F582" s="103" t="s">
        <v>1194</v>
      </c>
      <c r="G582" s="45">
        <v>3604260104381</v>
      </c>
      <c r="H582" s="35">
        <v>1020</v>
      </c>
      <c r="I582" s="35">
        <v>240</v>
      </c>
      <c r="J582" s="35">
        <v>1260</v>
      </c>
    </row>
    <row r="583" s="1" customFormat="1" ht="30" customHeight="1" spans="1:10">
      <c r="A583" s="11" t="s">
        <v>631</v>
      </c>
      <c r="B583" s="44">
        <v>52</v>
      </c>
      <c r="C583" s="148" t="s">
        <v>1195</v>
      </c>
      <c r="D583" s="149">
        <v>1</v>
      </c>
      <c r="E583" s="121" t="s">
        <v>90</v>
      </c>
      <c r="F583" s="103" t="s">
        <v>1196</v>
      </c>
      <c r="G583" s="45">
        <v>3604260104387</v>
      </c>
      <c r="H583" s="35">
        <v>550</v>
      </c>
      <c r="I583" s="35">
        <v>300</v>
      </c>
      <c r="J583" s="35">
        <v>850</v>
      </c>
    </row>
    <row r="584" s="1" customFormat="1" ht="30" customHeight="1" spans="1:10">
      <c r="A584" s="11" t="s">
        <v>631</v>
      </c>
      <c r="B584" s="44">
        <v>53</v>
      </c>
      <c r="C584" s="148" t="s">
        <v>1197</v>
      </c>
      <c r="D584" s="149">
        <v>3</v>
      </c>
      <c r="E584" s="121" t="s">
        <v>90</v>
      </c>
      <c r="F584" s="103" t="s">
        <v>1198</v>
      </c>
      <c r="G584" s="45">
        <v>3604260104392</v>
      </c>
      <c r="H584" s="35">
        <v>1470</v>
      </c>
      <c r="I584" s="35">
        <v>360</v>
      </c>
      <c r="J584" s="35">
        <v>1830</v>
      </c>
    </row>
    <row r="585" s="1" customFormat="1" ht="30" customHeight="1" spans="1:10">
      <c r="A585" s="11" t="s">
        <v>631</v>
      </c>
      <c r="B585" s="44">
        <v>54</v>
      </c>
      <c r="C585" s="148" t="s">
        <v>1199</v>
      </c>
      <c r="D585" s="149">
        <v>2</v>
      </c>
      <c r="E585" s="121" t="s">
        <v>90</v>
      </c>
      <c r="F585" s="103" t="s">
        <v>1200</v>
      </c>
      <c r="G585" s="45">
        <v>3604260104402</v>
      </c>
      <c r="H585" s="35">
        <v>1020</v>
      </c>
      <c r="I585" s="35">
        <v>240</v>
      </c>
      <c r="J585" s="35">
        <v>1260</v>
      </c>
    </row>
    <row r="586" s="1" customFormat="1" ht="30" customHeight="1" spans="1:10">
      <c r="A586" s="11" t="s">
        <v>631</v>
      </c>
      <c r="B586" s="44">
        <v>55</v>
      </c>
      <c r="C586" s="11" t="s">
        <v>1201</v>
      </c>
      <c r="D586" s="11">
        <v>1</v>
      </c>
      <c r="E586" s="121" t="s">
        <v>90</v>
      </c>
      <c r="F586" s="103" t="s">
        <v>1202</v>
      </c>
      <c r="G586" s="45">
        <v>3604260104412</v>
      </c>
      <c r="H586" s="35">
        <v>550</v>
      </c>
      <c r="I586" s="35">
        <v>240</v>
      </c>
      <c r="J586" s="35">
        <v>790</v>
      </c>
    </row>
    <row r="587" s="1" customFormat="1" ht="30" customHeight="1" spans="1:10">
      <c r="A587" s="11" t="s">
        <v>631</v>
      </c>
      <c r="B587" s="44">
        <v>56</v>
      </c>
      <c r="C587" s="44" t="s">
        <v>1203</v>
      </c>
      <c r="D587" s="44">
        <v>1</v>
      </c>
      <c r="E587" s="121" t="s">
        <v>90</v>
      </c>
      <c r="F587" s="103" t="s">
        <v>1204</v>
      </c>
      <c r="G587" s="45">
        <v>3604260104414</v>
      </c>
      <c r="H587" s="35">
        <v>550</v>
      </c>
      <c r="I587" s="35">
        <v>360</v>
      </c>
      <c r="J587" s="35">
        <v>910</v>
      </c>
    </row>
    <row r="588" s="1" customFormat="1" ht="30" customHeight="1" spans="1:10">
      <c r="A588" s="11" t="s">
        <v>631</v>
      </c>
      <c r="B588" s="44">
        <v>57</v>
      </c>
      <c r="C588" s="44" t="s">
        <v>1205</v>
      </c>
      <c r="D588" s="44">
        <v>3</v>
      </c>
      <c r="E588" s="121" t="s">
        <v>90</v>
      </c>
      <c r="F588" s="103" t="s">
        <v>1206</v>
      </c>
      <c r="G588" s="45">
        <v>3604260104419</v>
      </c>
      <c r="H588" s="35">
        <v>1470</v>
      </c>
      <c r="I588" s="35">
        <v>360</v>
      </c>
      <c r="J588" s="35">
        <v>1830</v>
      </c>
    </row>
    <row r="589" s="1" customFormat="1" ht="30" customHeight="1" spans="1:10">
      <c r="A589" s="11" t="s">
        <v>631</v>
      </c>
      <c r="B589" s="44">
        <v>58</v>
      </c>
      <c r="C589" s="44" t="s">
        <v>1207</v>
      </c>
      <c r="D589" s="44">
        <v>1</v>
      </c>
      <c r="E589" s="121" t="s">
        <v>90</v>
      </c>
      <c r="F589" s="103" t="s">
        <v>1135</v>
      </c>
      <c r="G589" s="45">
        <v>3604260104424</v>
      </c>
      <c r="H589" s="35">
        <v>550</v>
      </c>
      <c r="I589" s="35">
        <v>240</v>
      </c>
      <c r="J589" s="35">
        <v>790</v>
      </c>
    </row>
    <row r="590" s="1" customFormat="1" ht="30" customHeight="1" spans="1:10">
      <c r="A590" s="11" t="s">
        <v>631</v>
      </c>
      <c r="B590" s="44">
        <v>59</v>
      </c>
      <c r="C590" s="44" t="s">
        <v>1208</v>
      </c>
      <c r="D590" s="44">
        <v>2</v>
      </c>
      <c r="E590" s="121" t="s">
        <v>90</v>
      </c>
      <c r="F590" s="103" t="s">
        <v>1209</v>
      </c>
      <c r="G590" s="45">
        <v>3604260104427</v>
      </c>
      <c r="H590" s="35">
        <v>1020</v>
      </c>
      <c r="I590" s="35">
        <v>240</v>
      </c>
      <c r="J590" s="35">
        <v>1260</v>
      </c>
    </row>
    <row r="591" s="1" customFormat="1" ht="30" customHeight="1" spans="1:10">
      <c r="A591" s="11" t="s">
        <v>631</v>
      </c>
      <c r="B591" s="44">
        <v>60</v>
      </c>
      <c r="C591" s="158" t="s">
        <v>1210</v>
      </c>
      <c r="D591" s="44">
        <v>1</v>
      </c>
      <c r="E591" s="121" t="s">
        <v>90</v>
      </c>
      <c r="F591" s="103" t="s">
        <v>1211</v>
      </c>
      <c r="G591" s="45">
        <v>3604260104428</v>
      </c>
      <c r="H591" s="35">
        <v>550</v>
      </c>
      <c r="I591" s="35">
        <v>210</v>
      </c>
      <c r="J591" s="35">
        <v>760</v>
      </c>
    </row>
    <row r="592" s="1" customFormat="1" ht="30" customHeight="1" spans="1:10">
      <c r="A592" s="11" t="s">
        <v>631</v>
      </c>
      <c r="B592" s="44">
        <v>61</v>
      </c>
      <c r="C592" s="44" t="s">
        <v>1212</v>
      </c>
      <c r="D592" s="44">
        <v>2</v>
      </c>
      <c r="E592" s="121" t="s">
        <v>90</v>
      </c>
      <c r="F592" s="103" t="s">
        <v>1213</v>
      </c>
      <c r="G592" s="45">
        <v>3604260104443</v>
      </c>
      <c r="H592" s="35">
        <v>1020</v>
      </c>
      <c r="I592" s="35">
        <v>240</v>
      </c>
      <c r="J592" s="35">
        <v>1260</v>
      </c>
    </row>
    <row r="593" s="1" customFormat="1" ht="30" customHeight="1" spans="1:10">
      <c r="A593" s="11" t="s">
        <v>631</v>
      </c>
      <c r="B593" s="44">
        <v>62</v>
      </c>
      <c r="C593" s="44" t="s">
        <v>1214</v>
      </c>
      <c r="D593" s="44">
        <v>3</v>
      </c>
      <c r="E593" s="121" t="s">
        <v>90</v>
      </c>
      <c r="F593" s="103" t="s">
        <v>1215</v>
      </c>
      <c r="G593" s="45">
        <v>3604260104444</v>
      </c>
      <c r="H593" s="35">
        <v>1470</v>
      </c>
      <c r="I593" s="35">
        <v>360</v>
      </c>
      <c r="J593" s="35">
        <v>1830</v>
      </c>
    </row>
    <row r="594" s="1" customFormat="1" ht="30" customHeight="1" spans="1:10">
      <c r="A594" s="11" t="s">
        <v>631</v>
      </c>
      <c r="B594" s="44">
        <v>63</v>
      </c>
      <c r="C594" s="44" t="s">
        <v>1216</v>
      </c>
      <c r="D594" s="44">
        <v>2</v>
      </c>
      <c r="E594" s="121" t="s">
        <v>90</v>
      </c>
      <c r="F594" s="103" t="s">
        <v>1217</v>
      </c>
      <c r="G594" s="45">
        <v>3604260104449</v>
      </c>
      <c r="H594" s="35">
        <v>960</v>
      </c>
      <c r="I594" s="35">
        <v>240</v>
      </c>
      <c r="J594" s="35">
        <v>1200</v>
      </c>
    </row>
    <row r="595" s="1" customFormat="1" ht="30" customHeight="1" spans="1:10">
      <c r="A595" s="11" t="s">
        <v>631</v>
      </c>
      <c r="B595" s="44">
        <v>64</v>
      </c>
      <c r="C595" s="44" t="s">
        <v>1218</v>
      </c>
      <c r="D595" s="44">
        <v>1</v>
      </c>
      <c r="E595" s="121" t="s">
        <v>90</v>
      </c>
      <c r="F595" s="103" t="s">
        <v>1219</v>
      </c>
      <c r="G595" s="45">
        <v>3604260104450</v>
      </c>
      <c r="H595" s="35">
        <v>550</v>
      </c>
      <c r="I595" s="35">
        <v>390</v>
      </c>
      <c r="J595" s="35">
        <v>940</v>
      </c>
    </row>
    <row r="596" s="1" customFormat="1" ht="30" customHeight="1" spans="1:10">
      <c r="A596" s="11" t="s">
        <v>631</v>
      </c>
      <c r="B596" s="44">
        <v>65</v>
      </c>
      <c r="C596" s="44" t="s">
        <v>1220</v>
      </c>
      <c r="D596" s="44">
        <v>1</v>
      </c>
      <c r="E596" s="121" t="s">
        <v>90</v>
      </c>
      <c r="F596" s="103" t="s">
        <v>1221</v>
      </c>
      <c r="G596" s="45">
        <v>3604260104456</v>
      </c>
      <c r="H596" s="35">
        <v>520</v>
      </c>
      <c r="I596" s="35">
        <v>270</v>
      </c>
      <c r="J596" s="35">
        <v>790</v>
      </c>
    </row>
    <row r="597" s="1" customFormat="1" ht="30" customHeight="1" spans="1:10">
      <c r="A597" s="11" t="s">
        <v>631</v>
      </c>
      <c r="B597" s="44">
        <v>66</v>
      </c>
      <c r="C597" s="44" t="s">
        <v>1222</v>
      </c>
      <c r="D597" s="44">
        <v>3</v>
      </c>
      <c r="E597" s="121" t="s">
        <v>90</v>
      </c>
      <c r="F597" s="103" t="s">
        <v>1223</v>
      </c>
      <c r="G597" s="45">
        <v>3604260104459</v>
      </c>
      <c r="H597" s="35">
        <v>1470</v>
      </c>
      <c r="I597" s="35">
        <v>360</v>
      </c>
      <c r="J597" s="35">
        <v>1830</v>
      </c>
    </row>
    <row r="598" s="1" customFormat="1" ht="30" customHeight="1" spans="1:10">
      <c r="A598" s="11" t="s">
        <v>631</v>
      </c>
      <c r="B598" s="44">
        <v>67</v>
      </c>
      <c r="C598" s="44" t="s">
        <v>1224</v>
      </c>
      <c r="D598" s="44">
        <v>2</v>
      </c>
      <c r="E598" s="121" t="s">
        <v>90</v>
      </c>
      <c r="F598" s="103" t="s">
        <v>1225</v>
      </c>
      <c r="G598" s="45">
        <v>3604260104461</v>
      </c>
      <c r="H598" s="35">
        <v>1100</v>
      </c>
      <c r="I598" s="35">
        <v>540</v>
      </c>
      <c r="J598" s="35">
        <v>1640</v>
      </c>
    </row>
    <row r="599" s="1" customFormat="1" ht="30" customHeight="1" spans="1:10">
      <c r="A599" s="11" t="s">
        <v>631</v>
      </c>
      <c r="B599" s="44">
        <v>68</v>
      </c>
      <c r="C599" s="112" t="s">
        <v>1226</v>
      </c>
      <c r="D599" s="44">
        <v>2</v>
      </c>
      <c r="E599" s="121" t="s">
        <v>90</v>
      </c>
      <c r="F599" s="103" t="s">
        <v>1227</v>
      </c>
      <c r="G599" s="112" t="s">
        <v>1228</v>
      </c>
      <c r="H599" s="35">
        <v>1100</v>
      </c>
      <c r="I599" s="35">
        <v>420</v>
      </c>
      <c r="J599" s="35">
        <v>1520</v>
      </c>
    </row>
    <row r="600" s="1" customFormat="1" ht="30" customHeight="1" spans="1:10">
      <c r="A600" s="11" t="s">
        <v>631</v>
      </c>
      <c r="B600" s="44">
        <v>69</v>
      </c>
      <c r="C600" s="44" t="s">
        <v>1229</v>
      </c>
      <c r="D600" s="44">
        <v>1</v>
      </c>
      <c r="E600" s="121" t="s">
        <v>151</v>
      </c>
      <c r="F600" s="103" t="s">
        <v>1230</v>
      </c>
      <c r="G600" s="45">
        <v>3604260104163</v>
      </c>
      <c r="H600" s="35">
        <v>765</v>
      </c>
      <c r="I600" s="35">
        <v>180</v>
      </c>
      <c r="J600" s="35">
        <v>945</v>
      </c>
    </row>
    <row r="601" s="1" customFormat="1" ht="30" customHeight="1" spans="1:10">
      <c r="A601" s="11" t="s">
        <v>631</v>
      </c>
      <c r="B601" s="44">
        <v>70</v>
      </c>
      <c r="C601" s="44" t="s">
        <v>1231</v>
      </c>
      <c r="D601" s="44">
        <v>1</v>
      </c>
      <c r="E601" s="121" t="s">
        <v>151</v>
      </c>
      <c r="F601" s="103" t="s">
        <v>1232</v>
      </c>
      <c r="G601" s="45">
        <v>3604260104187</v>
      </c>
      <c r="H601" s="35">
        <v>765</v>
      </c>
      <c r="I601" s="35">
        <v>180</v>
      </c>
      <c r="J601" s="35">
        <v>945</v>
      </c>
    </row>
    <row r="602" s="1" customFormat="1" ht="30" customHeight="1" spans="1:10">
      <c r="A602" s="11" t="s">
        <v>631</v>
      </c>
      <c r="B602" s="44">
        <v>71</v>
      </c>
      <c r="C602" s="11" t="s">
        <v>1233</v>
      </c>
      <c r="D602" s="11">
        <v>2</v>
      </c>
      <c r="E602" s="121" t="s">
        <v>151</v>
      </c>
      <c r="F602" s="103" t="s">
        <v>1234</v>
      </c>
      <c r="G602" s="45">
        <v>3604260104410</v>
      </c>
      <c r="H602" s="35">
        <v>1530</v>
      </c>
      <c r="I602" s="35">
        <v>360</v>
      </c>
      <c r="J602" s="35">
        <v>1890</v>
      </c>
    </row>
    <row r="603" s="1" customFormat="1" ht="30" customHeight="1" spans="1:10">
      <c r="A603" s="11" t="s">
        <v>631</v>
      </c>
      <c r="B603" s="44">
        <v>72</v>
      </c>
      <c r="C603" s="112" t="s">
        <v>1235</v>
      </c>
      <c r="D603" s="44">
        <v>1</v>
      </c>
      <c r="E603" s="121" t="s">
        <v>151</v>
      </c>
      <c r="F603" s="103" t="s">
        <v>1236</v>
      </c>
      <c r="G603" s="112" t="s">
        <v>1237</v>
      </c>
      <c r="H603" s="35">
        <v>765</v>
      </c>
      <c r="I603" s="35">
        <v>180</v>
      </c>
      <c r="J603" s="35">
        <v>945</v>
      </c>
    </row>
    <row r="604" s="1" customFormat="1" ht="30" customHeight="1" spans="1:10">
      <c r="A604" s="11" t="s">
        <v>631</v>
      </c>
      <c r="B604" s="44">
        <v>73</v>
      </c>
      <c r="C604" s="112" t="s">
        <v>1238</v>
      </c>
      <c r="D604" s="44">
        <v>1</v>
      </c>
      <c r="E604" s="121" t="s">
        <v>151</v>
      </c>
      <c r="F604" s="103" t="s">
        <v>1239</v>
      </c>
      <c r="G604" s="112" t="s">
        <v>1240</v>
      </c>
      <c r="H604" s="35">
        <v>765</v>
      </c>
      <c r="I604" s="35">
        <v>180</v>
      </c>
      <c r="J604" s="35">
        <v>945</v>
      </c>
    </row>
    <row r="605" s="1" customFormat="1" ht="30" customHeight="1" spans="1:10">
      <c r="A605" s="11" t="s">
        <v>631</v>
      </c>
      <c r="B605" s="44">
        <v>74</v>
      </c>
      <c r="C605" s="44" t="s">
        <v>1241</v>
      </c>
      <c r="D605" s="44">
        <v>1</v>
      </c>
      <c r="E605" s="121" t="s">
        <v>151</v>
      </c>
      <c r="F605" s="103" t="s">
        <v>1242</v>
      </c>
      <c r="G605" s="44" t="s">
        <v>1243</v>
      </c>
      <c r="H605" s="35">
        <v>765</v>
      </c>
      <c r="I605" s="35">
        <v>180</v>
      </c>
      <c r="J605" s="35">
        <v>945</v>
      </c>
    </row>
    <row r="606" s="1" customFormat="1" ht="30" customHeight="1" spans="1:10">
      <c r="A606" s="11" t="s">
        <v>631</v>
      </c>
      <c r="B606" s="44">
        <v>75</v>
      </c>
      <c r="C606" s="44" t="s">
        <v>1244</v>
      </c>
      <c r="D606" s="44">
        <v>1</v>
      </c>
      <c r="E606" s="121" t="s">
        <v>151</v>
      </c>
      <c r="F606" s="103" t="s">
        <v>1245</v>
      </c>
      <c r="G606" s="44" t="s">
        <v>1246</v>
      </c>
      <c r="H606" s="35">
        <v>765</v>
      </c>
      <c r="I606" s="35">
        <v>180</v>
      </c>
      <c r="J606" s="35">
        <v>945</v>
      </c>
    </row>
    <row r="607" s="1" customFormat="1" ht="30" customHeight="1" spans="1:10">
      <c r="A607" s="11" t="s">
        <v>631</v>
      </c>
      <c r="B607" s="44">
        <v>76</v>
      </c>
      <c r="C607" s="44" t="s">
        <v>1247</v>
      </c>
      <c r="D607" s="44">
        <v>1</v>
      </c>
      <c r="E607" s="121" t="s">
        <v>151</v>
      </c>
      <c r="F607" s="103" t="s">
        <v>1248</v>
      </c>
      <c r="G607" s="45">
        <v>3604260104220</v>
      </c>
      <c r="H607" s="35">
        <v>765</v>
      </c>
      <c r="I607" s="35">
        <v>180</v>
      </c>
      <c r="J607" s="35">
        <v>945</v>
      </c>
    </row>
    <row r="608" s="1" customFormat="1" ht="30" customHeight="1" spans="1:10">
      <c r="A608" s="11" t="s">
        <v>631</v>
      </c>
      <c r="B608" s="44">
        <v>77</v>
      </c>
      <c r="C608" s="44" t="s">
        <v>1249</v>
      </c>
      <c r="D608" s="44">
        <v>1</v>
      </c>
      <c r="E608" s="121" t="s">
        <v>151</v>
      </c>
      <c r="F608" s="103" t="s">
        <v>1250</v>
      </c>
      <c r="G608" s="45">
        <v>3604260104235</v>
      </c>
      <c r="H608" s="35">
        <v>765</v>
      </c>
      <c r="I608" s="35">
        <v>180</v>
      </c>
      <c r="J608" s="35">
        <v>945</v>
      </c>
    </row>
    <row r="609" s="1" customFormat="1" ht="30" customHeight="1" spans="1:10">
      <c r="A609" s="11" t="s">
        <v>631</v>
      </c>
      <c r="B609" s="44">
        <v>78</v>
      </c>
      <c r="C609" s="44" t="s">
        <v>1251</v>
      </c>
      <c r="D609" s="44">
        <v>2</v>
      </c>
      <c r="E609" s="121" t="s">
        <v>151</v>
      </c>
      <c r="F609" s="103" t="s">
        <v>1252</v>
      </c>
      <c r="G609" s="45">
        <v>3604260104244</v>
      </c>
      <c r="H609" s="35">
        <v>1530</v>
      </c>
      <c r="I609" s="35">
        <v>360</v>
      </c>
      <c r="J609" s="35">
        <v>1890</v>
      </c>
    </row>
    <row r="610" s="1" customFormat="1" ht="30" customHeight="1" spans="1:10">
      <c r="A610" s="11" t="s">
        <v>631</v>
      </c>
      <c r="B610" s="44">
        <v>79</v>
      </c>
      <c r="C610" s="44" t="s">
        <v>1253</v>
      </c>
      <c r="D610" s="44">
        <v>1</v>
      </c>
      <c r="E610" s="121" t="s">
        <v>151</v>
      </c>
      <c r="F610" s="101" t="s">
        <v>1254</v>
      </c>
      <c r="G610" s="45">
        <v>3604260104254</v>
      </c>
      <c r="H610" s="35">
        <v>765</v>
      </c>
      <c r="I610" s="35">
        <v>180</v>
      </c>
      <c r="J610" s="35">
        <v>945</v>
      </c>
    </row>
    <row r="611" s="1" customFormat="1" ht="30" customHeight="1" spans="1:10">
      <c r="A611" s="11" t="s">
        <v>631</v>
      </c>
      <c r="B611" s="44">
        <v>80</v>
      </c>
      <c r="C611" s="44" t="s">
        <v>1255</v>
      </c>
      <c r="D611" s="44">
        <v>1</v>
      </c>
      <c r="E611" s="121" t="s">
        <v>151</v>
      </c>
      <c r="F611" s="103" t="s">
        <v>1256</v>
      </c>
      <c r="G611" s="45">
        <v>3604260104257</v>
      </c>
      <c r="H611" s="35">
        <v>765</v>
      </c>
      <c r="I611" s="35">
        <v>180</v>
      </c>
      <c r="J611" s="35">
        <v>945</v>
      </c>
    </row>
    <row r="612" s="1" customFormat="1" ht="30" customHeight="1" spans="1:10">
      <c r="A612" s="11" t="s">
        <v>631</v>
      </c>
      <c r="B612" s="44">
        <v>81</v>
      </c>
      <c r="C612" s="148" t="s">
        <v>1257</v>
      </c>
      <c r="D612" s="149">
        <v>1</v>
      </c>
      <c r="E612" s="121" t="s">
        <v>151</v>
      </c>
      <c r="F612" s="103" t="s">
        <v>1258</v>
      </c>
      <c r="G612" s="45">
        <v>3604260104391</v>
      </c>
      <c r="H612" s="35">
        <v>765</v>
      </c>
      <c r="I612" s="35">
        <v>180</v>
      </c>
      <c r="J612" s="35">
        <v>945</v>
      </c>
    </row>
    <row r="613" s="1" customFormat="1" ht="30" customHeight="1" spans="1:10">
      <c r="A613" s="11" t="s">
        <v>631</v>
      </c>
      <c r="B613" s="44">
        <v>82</v>
      </c>
      <c r="C613" s="44" t="s">
        <v>1259</v>
      </c>
      <c r="D613" s="44">
        <v>1</v>
      </c>
      <c r="E613" s="121" t="s">
        <v>151</v>
      </c>
      <c r="F613" s="103" t="s">
        <v>1260</v>
      </c>
      <c r="G613" s="45">
        <v>3604260701043</v>
      </c>
      <c r="H613" s="35">
        <v>765</v>
      </c>
      <c r="I613" s="35">
        <v>180</v>
      </c>
      <c r="J613" s="35">
        <v>945</v>
      </c>
    </row>
    <row r="614" s="1" customFormat="1" ht="30" customHeight="1" spans="1:10">
      <c r="A614" s="11" t="s">
        <v>631</v>
      </c>
      <c r="B614" s="44">
        <v>83</v>
      </c>
      <c r="C614" s="11" t="s">
        <v>1261</v>
      </c>
      <c r="D614" s="11">
        <v>1</v>
      </c>
      <c r="E614" s="121" t="s">
        <v>151</v>
      </c>
      <c r="F614" s="103" t="s">
        <v>1262</v>
      </c>
      <c r="G614" s="17">
        <v>3604260104441</v>
      </c>
      <c r="H614" s="35">
        <v>765</v>
      </c>
      <c r="I614" s="35">
        <v>180</v>
      </c>
      <c r="J614" s="35">
        <v>945</v>
      </c>
    </row>
    <row r="615" s="1" customFormat="1" ht="30" customHeight="1" spans="1:10">
      <c r="A615" s="11" t="s">
        <v>631</v>
      </c>
      <c r="B615" s="44">
        <v>84</v>
      </c>
      <c r="C615" s="11" t="s">
        <v>1263</v>
      </c>
      <c r="D615" s="11">
        <v>3</v>
      </c>
      <c r="E615" s="121" t="s">
        <v>151</v>
      </c>
      <c r="F615" s="103" t="s">
        <v>1264</v>
      </c>
      <c r="G615" s="17">
        <v>3604260104446</v>
      </c>
      <c r="H615" s="35">
        <v>2295</v>
      </c>
      <c r="I615" s="35">
        <v>540</v>
      </c>
      <c r="J615" s="35">
        <v>2835</v>
      </c>
    </row>
    <row r="616" s="1" customFormat="1" ht="30" customHeight="1" spans="1:10">
      <c r="A616" s="11" t="s">
        <v>631</v>
      </c>
      <c r="B616" s="44">
        <v>1</v>
      </c>
      <c r="C616" s="44" t="s">
        <v>1265</v>
      </c>
      <c r="D616" s="44">
        <v>3</v>
      </c>
      <c r="E616" s="121" t="s">
        <v>13</v>
      </c>
      <c r="F616" s="94" t="s">
        <v>1266</v>
      </c>
      <c r="G616" s="45">
        <v>3604260105009</v>
      </c>
      <c r="H616" s="111">
        <v>1200</v>
      </c>
      <c r="I616" s="111">
        <v>360</v>
      </c>
      <c r="J616" s="111">
        <v>1560</v>
      </c>
    </row>
    <row r="617" s="1" customFormat="1" ht="30" customHeight="1" spans="1:10">
      <c r="A617" s="11" t="s">
        <v>631</v>
      </c>
      <c r="B617" s="44">
        <v>2</v>
      </c>
      <c r="C617" s="44" t="s">
        <v>1267</v>
      </c>
      <c r="D617" s="44">
        <v>2</v>
      </c>
      <c r="E617" s="121" t="s">
        <v>13</v>
      </c>
      <c r="F617" s="94" t="s">
        <v>1268</v>
      </c>
      <c r="G617" s="45">
        <v>3604260105010</v>
      </c>
      <c r="H617" s="111">
        <v>840</v>
      </c>
      <c r="I617" s="111">
        <v>300</v>
      </c>
      <c r="J617" s="111">
        <v>1140</v>
      </c>
    </row>
    <row r="618" s="1" customFormat="1" ht="30" customHeight="1" spans="1:10">
      <c r="A618" s="11" t="s">
        <v>631</v>
      </c>
      <c r="B618" s="44">
        <v>3</v>
      </c>
      <c r="C618" s="44" t="s">
        <v>1269</v>
      </c>
      <c r="D618" s="44">
        <v>2</v>
      </c>
      <c r="E618" s="121" t="s">
        <v>13</v>
      </c>
      <c r="F618" s="94" t="s">
        <v>1270</v>
      </c>
      <c r="G618" s="45">
        <v>3604260105013</v>
      </c>
      <c r="H618" s="111">
        <v>840</v>
      </c>
      <c r="I618" s="111">
        <v>300</v>
      </c>
      <c r="J618" s="111">
        <v>1140</v>
      </c>
    </row>
    <row r="619" s="1" customFormat="1" ht="30" customHeight="1" spans="1:10">
      <c r="A619" s="11" t="s">
        <v>631</v>
      </c>
      <c r="B619" s="44">
        <v>4</v>
      </c>
      <c r="C619" s="44" t="s">
        <v>1271</v>
      </c>
      <c r="D619" s="44">
        <v>2</v>
      </c>
      <c r="E619" s="121" t="s">
        <v>13</v>
      </c>
      <c r="F619" s="94" t="s">
        <v>1272</v>
      </c>
      <c r="G619" s="45">
        <v>3604260105014</v>
      </c>
      <c r="H619" s="111">
        <v>840</v>
      </c>
      <c r="I619" s="111">
        <v>300</v>
      </c>
      <c r="J619" s="111">
        <v>1140</v>
      </c>
    </row>
    <row r="620" s="1" customFormat="1" ht="30" customHeight="1" spans="1:10">
      <c r="A620" s="11" t="s">
        <v>631</v>
      </c>
      <c r="B620" s="44">
        <v>5</v>
      </c>
      <c r="C620" s="44" t="s">
        <v>1273</v>
      </c>
      <c r="D620" s="44">
        <v>3</v>
      </c>
      <c r="E620" s="121" t="s">
        <v>13</v>
      </c>
      <c r="F620" s="94" t="s">
        <v>1274</v>
      </c>
      <c r="G620" s="45">
        <v>3604260105015</v>
      </c>
      <c r="H620" s="111">
        <v>1170</v>
      </c>
      <c r="I620" s="111">
        <v>360</v>
      </c>
      <c r="J620" s="111">
        <v>1530</v>
      </c>
    </row>
    <row r="621" s="1" customFormat="1" ht="30" customHeight="1" spans="1:10">
      <c r="A621" s="11" t="s">
        <v>631</v>
      </c>
      <c r="B621" s="44">
        <v>6</v>
      </c>
      <c r="C621" s="44" t="s">
        <v>1275</v>
      </c>
      <c r="D621" s="44">
        <v>3</v>
      </c>
      <c r="E621" s="121" t="s">
        <v>13</v>
      </c>
      <c r="F621" s="94" t="s">
        <v>1276</v>
      </c>
      <c r="G621" s="45">
        <v>3604260105020</v>
      </c>
      <c r="H621" s="111">
        <v>1080</v>
      </c>
      <c r="I621" s="111">
        <v>360</v>
      </c>
      <c r="J621" s="111">
        <v>1440</v>
      </c>
    </row>
    <row r="622" s="1" customFormat="1" ht="30" customHeight="1" spans="1:10">
      <c r="A622" s="11" t="s">
        <v>631</v>
      </c>
      <c r="B622" s="44">
        <v>7</v>
      </c>
      <c r="C622" s="44" t="s">
        <v>1277</v>
      </c>
      <c r="D622" s="44">
        <v>1</v>
      </c>
      <c r="E622" s="121" t="s">
        <v>13</v>
      </c>
      <c r="F622" s="94" t="s">
        <v>1278</v>
      </c>
      <c r="G622" s="45">
        <v>3604260105033</v>
      </c>
      <c r="H622" s="111">
        <v>420</v>
      </c>
      <c r="I622" s="111">
        <v>180</v>
      </c>
      <c r="J622" s="111">
        <v>600</v>
      </c>
    </row>
    <row r="623" s="1" customFormat="1" ht="30" customHeight="1" spans="1:10">
      <c r="A623" s="11" t="s">
        <v>631</v>
      </c>
      <c r="B623" s="44">
        <v>8</v>
      </c>
      <c r="C623" s="44" t="s">
        <v>1279</v>
      </c>
      <c r="D623" s="44">
        <v>2</v>
      </c>
      <c r="E623" s="121" t="s">
        <v>13</v>
      </c>
      <c r="F623" s="94" t="s">
        <v>1280</v>
      </c>
      <c r="G623" s="45">
        <v>3604260105045</v>
      </c>
      <c r="H623" s="111">
        <v>740</v>
      </c>
      <c r="I623" s="111">
        <v>360</v>
      </c>
      <c r="J623" s="111">
        <v>1100</v>
      </c>
    </row>
    <row r="624" s="1" customFormat="1" ht="30" customHeight="1" spans="1:10">
      <c r="A624" s="11" t="s">
        <v>631</v>
      </c>
      <c r="B624" s="44">
        <v>9</v>
      </c>
      <c r="C624" s="44" t="s">
        <v>1281</v>
      </c>
      <c r="D624" s="44">
        <v>1</v>
      </c>
      <c r="E624" s="121" t="s">
        <v>13</v>
      </c>
      <c r="F624" s="94" t="s">
        <v>1282</v>
      </c>
      <c r="G624" s="45">
        <v>3604260105047</v>
      </c>
      <c r="H624" s="150">
        <v>420</v>
      </c>
      <c r="I624" s="111">
        <v>240</v>
      </c>
      <c r="J624" s="111">
        <v>660</v>
      </c>
    </row>
    <row r="625" s="1" customFormat="1" ht="30" customHeight="1" spans="1:10">
      <c r="A625" s="11" t="s">
        <v>631</v>
      </c>
      <c r="B625" s="44">
        <v>10</v>
      </c>
      <c r="C625" s="44" t="s">
        <v>1283</v>
      </c>
      <c r="D625" s="44">
        <v>3</v>
      </c>
      <c r="E625" s="121" t="s">
        <v>13</v>
      </c>
      <c r="F625" s="94" t="s">
        <v>1284</v>
      </c>
      <c r="G625" s="45">
        <v>3604260105048</v>
      </c>
      <c r="H625" s="111">
        <v>1110</v>
      </c>
      <c r="I625" s="111">
        <v>360</v>
      </c>
      <c r="J625" s="111">
        <v>1470</v>
      </c>
    </row>
    <row r="626" s="1" customFormat="1" ht="30" customHeight="1" spans="1:10">
      <c r="A626" s="11" t="s">
        <v>631</v>
      </c>
      <c r="B626" s="44">
        <v>11</v>
      </c>
      <c r="C626" s="44" t="s">
        <v>1285</v>
      </c>
      <c r="D626" s="44">
        <v>1</v>
      </c>
      <c r="E626" s="121" t="s">
        <v>13</v>
      </c>
      <c r="F626" s="94" t="s">
        <v>1286</v>
      </c>
      <c r="G626" s="45">
        <v>3604260105056</v>
      </c>
      <c r="H626" s="111">
        <v>420</v>
      </c>
      <c r="I626" s="111">
        <v>180</v>
      </c>
      <c r="J626" s="111">
        <v>600</v>
      </c>
    </row>
    <row r="627" s="1" customFormat="1" ht="30" customHeight="1" spans="1:10">
      <c r="A627" s="11" t="s">
        <v>631</v>
      </c>
      <c r="B627" s="44">
        <v>12</v>
      </c>
      <c r="C627" s="44" t="s">
        <v>1287</v>
      </c>
      <c r="D627" s="44">
        <v>2</v>
      </c>
      <c r="E627" s="121" t="s">
        <v>13</v>
      </c>
      <c r="F627" s="94" t="s">
        <v>1288</v>
      </c>
      <c r="G627" s="45">
        <v>3604260105067</v>
      </c>
      <c r="H627" s="111">
        <v>820</v>
      </c>
      <c r="I627" s="111">
        <v>240</v>
      </c>
      <c r="J627" s="111">
        <v>1060</v>
      </c>
    </row>
    <row r="628" s="1" customFormat="1" ht="30" customHeight="1" spans="1:10">
      <c r="A628" s="11" t="s">
        <v>631</v>
      </c>
      <c r="B628" s="44">
        <v>13</v>
      </c>
      <c r="C628" s="44" t="s">
        <v>1289</v>
      </c>
      <c r="D628" s="44">
        <v>2</v>
      </c>
      <c r="E628" s="121" t="s">
        <v>13</v>
      </c>
      <c r="F628" s="94" t="s">
        <v>1290</v>
      </c>
      <c r="G628" s="45">
        <v>3604260103284</v>
      </c>
      <c r="H628" s="111">
        <v>760</v>
      </c>
      <c r="I628" s="111">
        <v>240</v>
      </c>
      <c r="J628" s="111">
        <v>1000</v>
      </c>
    </row>
    <row r="629" s="1" customFormat="1" ht="30" customHeight="1" spans="1:10">
      <c r="A629" s="11" t="s">
        <v>631</v>
      </c>
      <c r="B629" s="44">
        <v>14</v>
      </c>
      <c r="C629" s="44" t="s">
        <v>1291</v>
      </c>
      <c r="D629" s="44">
        <v>2</v>
      </c>
      <c r="E629" s="121" t="s">
        <v>13</v>
      </c>
      <c r="F629" s="94" t="s">
        <v>1292</v>
      </c>
      <c r="G629" s="45">
        <v>3604260105072</v>
      </c>
      <c r="H629" s="111">
        <v>820</v>
      </c>
      <c r="I629" s="111">
        <v>240</v>
      </c>
      <c r="J629" s="111">
        <v>1060</v>
      </c>
    </row>
    <row r="630" s="1" customFormat="1" ht="30" customHeight="1" spans="1:10">
      <c r="A630" s="11" t="s">
        <v>631</v>
      </c>
      <c r="B630" s="44">
        <v>15</v>
      </c>
      <c r="C630" s="44" t="s">
        <v>1293</v>
      </c>
      <c r="D630" s="44">
        <v>3</v>
      </c>
      <c r="E630" s="121" t="s">
        <v>13</v>
      </c>
      <c r="F630" s="94" t="s">
        <v>1294</v>
      </c>
      <c r="G630" s="45">
        <v>3604260105085</v>
      </c>
      <c r="H630" s="111">
        <v>1260</v>
      </c>
      <c r="I630" s="111">
        <v>360</v>
      </c>
      <c r="J630" s="111">
        <v>1620</v>
      </c>
    </row>
    <row r="631" s="1" customFormat="1" ht="30" customHeight="1" spans="1:10">
      <c r="A631" s="11" t="s">
        <v>631</v>
      </c>
      <c r="B631" s="44">
        <v>16</v>
      </c>
      <c r="C631" s="44" t="s">
        <v>1295</v>
      </c>
      <c r="D631" s="44">
        <v>3</v>
      </c>
      <c r="E631" s="121" t="s">
        <v>13</v>
      </c>
      <c r="F631" s="94" t="s">
        <v>1296</v>
      </c>
      <c r="G631" s="45">
        <v>3604260105088</v>
      </c>
      <c r="H631" s="111">
        <v>1170</v>
      </c>
      <c r="I631" s="111">
        <v>360</v>
      </c>
      <c r="J631" s="111">
        <v>1530</v>
      </c>
    </row>
    <row r="632" s="1" customFormat="1" ht="30" customHeight="1" spans="1:10">
      <c r="A632" s="11" t="s">
        <v>631</v>
      </c>
      <c r="B632" s="44">
        <v>17</v>
      </c>
      <c r="C632" s="44" t="s">
        <v>1297</v>
      </c>
      <c r="D632" s="44">
        <v>2</v>
      </c>
      <c r="E632" s="121" t="s">
        <v>13</v>
      </c>
      <c r="F632" s="94" t="s">
        <v>1298</v>
      </c>
      <c r="G632" s="45">
        <v>3604260105089</v>
      </c>
      <c r="H632" s="150">
        <v>840</v>
      </c>
      <c r="I632" s="111">
        <v>60</v>
      </c>
      <c r="J632" s="111">
        <v>900</v>
      </c>
    </row>
    <row r="633" s="1" customFormat="1" ht="30" customHeight="1" spans="1:10">
      <c r="A633" s="11" t="s">
        <v>631</v>
      </c>
      <c r="B633" s="44">
        <v>18</v>
      </c>
      <c r="C633" s="44" t="s">
        <v>1299</v>
      </c>
      <c r="D633" s="44">
        <v>2</v>
      </c>
      <c r="E633" s="121" t="s">
        <v>13</v>
      </c>
      <c r="F633" s="94" t="s">
        <v>1300</v>
      </c>
      <c r="G633" s="45">
        <v>3604260105093</v>
      </c>
      <c r="H633" s="111">
        <v>820</v>
      </c>
      <c r="I633" s="111">
        <v>240</v>
      </c>
      <c r="J633" s="111">
        <v>1060</v>
      </c>
    </row>
    <row r="634" s="1" customFormat="1" ht="30" customHeight="1" spans="1:10">
      <c r="A634" s="11" t="s">
        <v>631</v>
      </c>
      <c r="B634" s="44">
        <v>19</v>
      </c>
      <c r="C634" s="44" t="s">
        <v>1301</v>
      </c>
      <c r="D634" s="44">
        <v>4</v>
      </c>
      <c r="E634" s="121" t="s">
        <v>13</v>
      </c>
      <c r="F634" s="94" t="s">
        <v>1302</v>
      </c>
      <c r="G634" s="45">
        <v>3604260105098</v>
      </c>
      <c r="H634" s="111">
        <v>1640</v>
      </c>
      <c r="I634" s="111">
        <v>480</v>
      </c>
      <c r="J634" s="111">
        <v>2120</v>
      </c>
    </row>
    <row r="635" s="1" customFormat="1" ht="30" customHeight="1" spans="1:10">
      <c r="A635" s="11" t="s">
        <v>631</v>
      </c>
      <c r="B635" s="44">
        <v>20</v>
      </c>
      <c r="C635" s="44" t="s">
        <v>1303</v>
      </c>
      <c r="D635" s="44">
        <v>3</v>
      </c>
      <c r="E635" s="121" t="s">
        <v>13</v>
      </c>
      <c r="F635" s="94" t="s">
        <v>1304</v>
      </c>
      <c r="G635" s="45">
        <v>3604260105100</v>
      </c>
      <c r="H635" s="150">
        <v>1260</v>
      </c>
      <c r="I635" s="111">
        <v>450</v>
      </c>
      <c r="J635" s="111">
        <v>1710</v>
      </c>
    </row>
    <row r="636" s="1" customFormat="1" ht="30" customHeight="1" spans="1:10">
      <c r="A636" s="11" t="s">
        <v>631</v>
      </c>
      <c r="B636" s="44">
        <v>21</v>
      </c>
      <c r="C636" s="44" t="s">
        <v>1305</v>
      </c>
      <c r="D636" s="44">
        <v>2</v>
      </c>
      <c r="E636" s="121" t="s">
        <v>13</v>
      </c>
      <c r="F636" s="94" t="s">
        <v>1306</v>
      </c>
      <c r="G636" s="45">
        <v>3604260105101</v>
      </c>
      <c r="H636" s="111">
        <v>820</v>
      </c>
      <c r="I636" s="111">
        <v>240</v>
      </c>
      <c r="J636" s="111">
        <v>1060</v>
      </c>
    </row>
    <row r="637" s="1" customFormat="1" ht="30" customHeight="1" spans="1:10">
      <c r="A637" s="11" t="s">
        <v>631</v>
      </c>
      <c r="B637" s="44">
        <v>22</v>
      </c>
      <c r="C637" s="44" t="s">
        <v>1307</v>
      </c>
      <c r="D637" s="44">
        <v>1</v>
      </c>
      <c r="E637" s="121" t="s">
        <v>13</v>
      </c>
      <c r="F637" s="94" t="s">
        <v>1308</v>
      </c>
      <c r="G637" s="45">
        <v>3604260105102</v>
      </c>
      <c r="H637" s="111">
        <v>420</v>
      </c>
      <c r="I637" s="111">
        <v>150</v>
      </c>
      <c r="J637" s="111">
        <v>570</v>
      </c>
    </row>
    <row r="638" s="1" customFormat="1" ht="30" customHeight="1" spans="1:10">
      <c r="A638" s="11" t="s">
        <v>631</v>
      </c>
      <c r="B638" s="44">
        <v>23</v>
      </c>
      <c r="C638" s="44" t="s">
        <v>1309</v>
      </c>
      <c r="D638" s="44">
        <v>1</v>
      </c>
      <c r="E638" s="121" t="s">
        <v>13</v>
      </c>
      <c r="F638" s="94" t="s">
        <v>1310</v>
      </c>
      <c r="G638" s="45">
        <v>3604260105113</v>
      </c>
      <c r="H638" s="150">
        <v>420</v>
      </c>
      <c r="I638" s="111">
        <v>120</v>
      </c>
      <c r="J638" s="111">
        <v>540</v>
      </c>
    </row>
    <row r="639" s="1" customFormat="1" ht="30" customHeight="1" spans="1:10">
      <c r="A639" s="11" t="s">
        <v>631</v>
      </c>
      <c r="B639" s="44">
        <v>24</v>
      </c>
      <c r="C639" s="44" t="s">
        <v>1311</v>
      </c>
      <c r="D639" s="44">
        <v>2</v>
      </c>
      <c r="E639" s="121" t="s">
        <v>13</v>
      </c>
      <c r="F639" s="94" t="s">
        <v>1312</v>
      </c>
      <c r="G639" s="45">
        <v>3604260105115</v>
      </c>
      <c r="H639" s="150">
        <v>840</v>
      </c>
      <c r="I639" s="111">
        <v>60</v>
      </c>
      <c r="J639" s="111">
        <v>900</v>
      </c>
    </row>
    <row r="640" s="1" customFormat="1" ht="30" customHeight="1" spans="1:10">
      <c r="A640" s="11" t="s">
        <v>631</v>
      </c>
      <c r="B640" s="44">
        <v>25</v>
      </c>
      <c r="C640" s="119" t="s">
        <v>1313</v>
      </c>
      <c r="D640" s="119">
        <v>2</v>
      </c>
      <c r="E640" s="121" t="s">
        <v>13</v>
      </c>
      <c r="F640" s="94" t="s">
        <v>1314</v>
      </c>
      <c r="G640" s="45">
        <v>36042606156</v>
      </c>
      <c r="H640" s="111">
        <v>840</v>
      </c>
      <c r="I640" s="111">
        <v>240</v>
      </c>
      <c r="J640" s="111">
        <v>1080</v>
      </c>
    </row>
    <row r="641" s="1" customFormat="1" ht="30" customHeight="1" spans="1:10">
      <c r="A641" s="11" t="s">
        <v>631</v>
      </c>
      <c r="B641" s="44">
        <v>26</v>
      </c>
      <c r="C641" s="119" t="s">
        <v>1315</v>
      </c>
      <c r="D641" s="119">
        <v>3</v>
      </c>
      <c r="E641" s="121" t="s">
        <v>13</v>
      </c>
      <c r="F641" s="94" t="s">
        <v>1316</v>
      </c>
      <c r="G641" s="45">
        <v>3604260105126</v>
      </c>
      <c r="H641" s="111">
        <v>1050</v>
      </c>
      <c r="I641" s="111">
        <v>360</v>
      </c>
      <c r="J641" s="111">
        <v>1410</v>
      </c>
    </row>
    <row r="642" s="1" customFormat="1" ht="30" customHeight="1" spans="1:10">
      <c r="A642" s="11" t="s">
        <v>631</v>
      </c>
      <c r="B642" s="44">
        <v>27</v>
      </c>
      <c r="C642" s="119" t="s">
        <v>1317</v>
      </c>
      <c r="D642" s="119">
        <v>2</v>
      </c>
      <c r="E642" s="121" t="s">
        <v>13</v>
      </c>
      <c r="F642" s="94" t="s">
        <v>1318</v>
      </c>
      <c r="G642" s="45">
        <v>3604260105127</v>
      </c>
      <c r="H642" s="111">
        <v>800</v>
      </c>
      <c r="I642" s="111">
        <v>240</v>
      </c>
      <c r="J642" s="111">
        <v>1040</v>
      </c>
    </row>
    <row r="643" s="1" customFormat="1" ht="30" customHeight="1" spans="1:10">
      <c r="A643" s="11" t="s">
        <v>631</v>
      </c>
      <c r="B643" s="44">
        <v>28</v>
      </c>
      <c r="C643" s="119" t="s">
        <v>1319</v>
      </c>
      <c r="D643" s="119">
        <v>1</v>
      </c>
      <c r="E643" s="121" t="s">
        <v>13</v>
      </c>
      <c r="F643" s="94" t="s">
        <v>1320</v>
      </c>
      <c r="G643" s="45">
        <v>3604260105128</v>
      </c>
      <c r="H643" s="150">
        <v>420</v>
      </c>
      <c r="I643" s="111">
        <v>210</v>
      </c>
      <c r="J643" s="111">
        <v>630</v>
      </c>
    </row>
    <row r="644" s="1" customFormat="1" ht="30" customHeight="1" spans="1:10">
      <c r="A644" s="11" t="s">
        <v>631</v>
      </c>
      <c r="B644" s="44">
        <v>29</v>
      </c>
      <c r="C644" s="44" t="s">
        <v>1321</v>
      </c>
      <c r="D644" s="44">
        <v>1</v>
      </c>
      <c r="E644" s="121" t="s">
        <v>90</v>
      </c>
      <c r="F644" s="94" t="s">
        <v>1322</v>
      </c>
      <c r="G644" s="45">
        <v>3604260105003</v>
      </c>
      <c r="H644" s="111">
        <v>550</v>
      </c>
      <c r="I644" s="111">
        <v>360</v>
      </c>
      <c r="J644" s="111">
        <v>910</v>
      </c>
    </row>
    <row r="645" s="1" customFormat="1" ht="30" customHeight="1" spans="1:10">
      <c r="A645" s="11" t="s">
        <v>631</v>
      </c>
      <c r="B645" s="44">
        <v>30</v>
      </c>
      <c r="C645" s="44" t="s">
        <v>1323</v>
      </c>
      <c r="D645" s="44">
        <v>1</v>
      </c>
      <c r="E645" s="121" t="s">
        <v>90</v>
      </c>
      <c r="F645" s="94" t="s">
        <v>1324</v>
      </c>
      <c r="G645" s="45">
        <v>3604260105023</v>
      </c>
      <c r="H645" s="111">
        <v>550</v>
      </c>
      <c r="I645" s="111">
        <v>210</v>
      </c>
      <c r="J645" s="111">
        <v>760</v>
      </c>
    </row>
    <row r="646" s="1" customFormat="1" ht="30" customHeight="1" spans="1:10">
      <c r="A646" s="11" t="s">
        <v>631</v>
      </c>
      <c r="B646" s="44">
        <v>31</v>
      </c>
      <c r="C646" s="44" t="s">
        <v>1325</v>
      </c>
      <c r="D646" s="44">
        <v>3</v>
      </c>
      <c r="E646" s="121" t="s">
        <v>90</v>
      </c>
      <c r="F646" s="151" t="s">
        <v>1326</v>
      </c>
      <c r="G646" s="45">
        <v>3604260105025</v>
      </c>
      <c r="H646" s="111">
        <v>1410</v>
      </c>
      <c r="I646" s="111">
        <v>360</v>
      </c>
      <c r="J646" s="111">
        <v>1770</v>
      </c>
    </row>
    <row r="647" s="1" customFormat="1" ht="30" customHeight="1" spans="1:10">
      <c r="A647" s="11" t="s">
        <v>631</v>
      </c>
      <c r="B647" s="44">
        <v>32</v>
      </c>
      <c r="C647" s="44" t="s">
        <v>1327</v>
      </c>
      <c r="D647" s="44">
        <v>1</v>
      </c>
      <c r="E647" s="121" t="s">
        <v>90</v>
      </c>
      <c r="F647" s="94" t="s">
        <v>1328</v>
      </c>
      <c r="G647" s="45">
        <v>3604260105036</v>
      </c>
      <c r="H647" s="111">
        <v>550</v>
      </c>
      <c r="I647" s="111">
        <v>240</v>
      </c>
      <c r="J647" s="111">
        <v>790</v>
      </c>
    </row>
    <row r="648" s="1" customFormat="1" ht="30" customHeight="1" spans="1:10">
      <c r="A648" s="11" t="s">
        <v>631</v>
      </c>
      <c r="B648" s="44">
        <v>33</v>
      </c>
      <c r="C648" s="44" t="s">
        <v>1329</v>
      </c>
      <c r="D648" s="44">
        <v>2</v>
      </c>
      <c r="E648" s="121" t="s">
        <v>90</v>
      </c>
      <c r="F648" s="94" t="s">
        <v>1330</v>
      </c>
      <c r="G648" s="45">
        <v>3604260105039</v>
      </c>
      <c r="H648" s="111">
        <v>1020</v>
      </c>
      <c r="I648" s="111">
        <v>240</v>
      </c>
      <c r="J648" s="111">
        <v>1260</v>
      </c>
    </row>
    <row r="649" s="1" customFormat="1" ht="30" customHeight="1" spans="1:10">
      <c r="A649" s="11" t="s">
        <v>631</v>
      </c>
      <c r="B649" s="44">
        <v>34</v>
      </c>
      <c r="C649" s="44" t="s">
        <v>1331</v>
      </c>
      <c r="D649" s="44">
        <v>1</v>
      </c>
      <c r="E649" s="121" t="s">
        <v>90</v>
      </c>
      <c r="F649" s="94" t="s">
        <v>1332</v>
      </c>
      <c r="G649" s="45">
        <v>3604260105053</v>
      </c>
      <c r="H649" s="111">
        <v>550</v>
      </c>
      <c r="I649" s="111">
        <v>240</v>
      </c>
      <c r="J649" s="111">
        <v>790</v>
      </c>
    </row>
    <row r="650" s="1" customFormat="1" ht="30" customHeight="1" spans="1:10">
      <c r="A650" s="11" t="s">
        <v>631</v>
      </c>
      <c r="B650" s="44">
        <v>35</v>
      </c>
      <c r="C650" s="44" t="s">
        <v>1333</v>
      </c>
      <c r="D650" s="44">
        <v>3</v>
      </c>
      <c r="E650" s="121" t="s">
        <v>90</v>
      </c>
      <c r="F650" s="94" t="s">
        <v>1334</v>
      </c>
      <c r="G650" s="45">
        <v>3604260105057</v>
      </c>
      <c r="H650" s="111">
        <v>1500</v>
      </c>
      <c r="I650" s="111">
        <v>360</v>
      </c>
      <c r="J650" s="111">
        <v>1860</v>
      </c>
    </row>
    <row r="651" s="1" customFormat="1" ht="30" customHeight="1" spans="1:10">
      <c r="A651" s="11" t="s">
        <v>631</v>
      </c>
      <c r="B651" s="44">
        <v>36</v>
      </c>
      <c r="C651" s="44" t="s">
        <v>1335</v>
      </c>
      <c r="D651" s="44">
        <v>2</v>
      </c>
      <c r="E651" s="121" t="s">
        <v>90</v>
      </c>
      <c r="F651" s="94" t="s">
        <v>1336</v>
      </c>
      <c r="G651" s="45">
        <v>3604260105058</v>
      </c>
      <c r="H651" s="111">
        <v>1000</v>
      </c>
      <c r="I651" s="111">
        <v>240</v>
      </c>
      <c r="J651" s="111">
        <v>1240</v>
      </c>
    </row>
    <row r="652" s="1" customFormat="1" ht="30" customHeight="1" spans="1:10">
      <c r="A652" s="11" t="s">
        <v>631</v>
      </c>
      <c r="B652" s="44">
        <v>37</v>
      </c>
      <c r="C652" s="44" t="s">
        <v>1337</v>
      </c>
      <c r="D652" s="44">
        <v>1</v>
      </c>
      <c r="E652" s="121" t="s">
        <v>90</v>
      </c>
      <c r="F652" s="94" t="s">
        <v>1328</v>
      </c>
      <c r="G652" s="45">
        <v>3604260105080</v>
      </c>
      <c r="H652" s="111">
        <v>550</v>
      </c>
      <c r="I652" s="111">
        <v>210</v>
      </c>
      <c r="J652" s="111">
        <v>760</v>
      </c>
    </row>
    <row r="653" s="1" customFormat="1" ht="30" customHeight="1" spans="1:10">
      <c r="A653" s="11" t="s">
        <v>631</v>
      </c>
      <c r="B653" s="44">
        <v>38</v>
      </c>
      <c r="C653" s="44" t="s">
        <v>1338</v>
      </c>
      <c r="D653" s="44">
        <v>1</v>
      </c>
      <c r="E653" s="121" t="s">
        <v>90</v>
      </c>
      <c r="F653" s="94" t="s">
        <v>1339</v>
      </c>
      <c r="G653" s="45">
        <v>3604260105086</v>
      </c>
      <c r="H653" s="111">
        <v>530</v>
      </c>
      <c r="I653" s="111">
        <v>150</v>
      </c>
      <c r="J653" s="111">
        <v>680</v>
      </c>
    </row>
    <row r="654" s="1" customFormat="1" ht="30" customHeight="1" spans="1:10">
      <c r="A654" s="11" t="s">
        <v>631</v>
      </c>
      <c r="B654" s="44">
        <v>39</v>
      </c>
      <c r="C654" s="44" t="s">
        <v>1340</v>
      </c>
      <c r="D654" s="44">
        <v>2</v>
      </c>
      <c r="E654" s="121" t="s">
        <v>90</v>
      </c>
      <c r="F654" s="94" t="s">
        <v>1341</v>
      </c>
      <c r="G654" s="45">
        <v>3604260105091</v>
      </c>
      <c r="H654" s="111">
        <v>1000</v>
      </c>
      <c r="I654" s="111">
        <v>240</v>
      </c>
      <c r="J654" s="111">
        <v>1240</v>
      </c>
    </row>
    <row r="655" s="1" customFormat="1" ht="30" customHeight="1" spans="1:10">
      <c r="A655" s="11" t="s">
        <v>631</v>
      </c>
      <c r="B655" s="44">
        <v>40</v>
      </c>
      <c r="C655" s="44" t="s">
        <v>1342</v>
      </c>
      <c r="D655" s="44">
        <v>2</v>
      </c>
      <c r="E655" s="121" t="s">
        <v>90</v>
      </c>
      <c r="F655" s="94" t="s">
        <v>1343</v>
      </c>
      <c r="G655" s="45">
        <v>3604260105104</v>
      </c>
      <c r="H655" s="111">
        <v>1100</v>
      </c>
      <c r="I655" s="111">
        <v>480</v>
      </c>
      <c r="J655" s="111">
        <v>1580</v>
      </c>
    </row>
    <row r="656" s="1" customFormat="1" ht="30" customHeight="1" spans="1:10">
      <c r="A656" s="11" t="s">
        <v>631</v>
      </c>
      <c r="B656" s="44">
        <v>41</v>
      </c>
      <c r="C656" s="44" t="s">
        <v>1344</v>
      </c>
      <c r="D656" s="44">
        <v>1</v>
      </c>
      <c r="E656" s="121" t="s">
        <v>90</v>
      </c>
      <c r="F656" s="94" t="s">
        <v>1345</v>
      </c>
      <c r="G656" s="45">
        <v>3604260105109</v>
      </c>
      <c r="H656" s="111">
        <v>520</v>
      </c>
      <c r="I656" s="111">
        <v>150</v>
      </c>
      <c r="J656" s="111">
        <v>670</v>
      </c>
    </row>
    <row r="657" s="1" customFormat="1" ht="30" customHeight="1" spans="1:10">
      <c r="A657" s="11" t="s">
        <v>631</v>
      </c>
      <c r="B657" s="44">
        <v>42</v>
      </c>
      <c r="C657" s="44" t="s">
        <v>1346</v>
      </c>
      <c r="D657" s="44">
        <v>1</v>
      </c>
      <c r="E657" s="121" t="s">
        <v>90</v>
      </c>
      <c r="F657" s="94" t="s">
        <v>1347</v>
      </c>
      <c r="G657" s="45">
        <v>3604260701026</v>
      </c>
      <c r="H657" s="111">
        <v>500</v>
      </c>
      <c r="I657" s="111">
        <v>180</v>
      </c>
      <c r="J657" s="111">
        <v>680</v>
      </c>
    </row>
    <row r="658" s="1" customFormat="1" ht="30" customHeight="1" spans="1:10">
      <c r="A658" s="11" t="s">
        <v>631</v>
      </c>
      <c r="B658" s="44">
        <v>43</v>
      </c>
      <c r="C658" s="44" t="s">
        <v>1348</v>
      </c>
      <c r="D658" s="44">
        <v>3</v>
      </c>
      <c r="E658" s="121" t="s">
        <v>90</v>
      </c>
      <c r="F658" s="94" t="s">
        <v>1349</v>
      </c>
      <c r="G658" s="45">
        <v>3604260105114</v>
      </c>
      <c r="H658" s="111">
        <v>1500</v>
      </c>
      <c r="I658" s="111">
        <v>360</v>
      </c>
      <c r="J658" s="111">
        <v>1860</v>
      </c>
    </row>
    <row r="659" s="1" customFormat="1" ht="30" customHeight="1" spans="1:10">
      <c r="A659" s="11" t="s">
        <v>631</v>
      </c>
      <c r="B659" s="44">
        <v>44</v>
      </c>
      <c r="C659" s="44" t="s">
        <v>1350</v>
      </c>
      <c r="D659" s="44">
        <v>4</v>
      </c>
      <c r="E659" s="121" t="s">
        <v>90</v>
      </c>
      <c r="F659" s="94" t="s">
        <v>1351</v>
      </c>
      <c r="G659" s="124">
        <v>3604260107029</v>
      </c>
      <c r="H659" s="111">
        <v>2040</v>
      </c>
      <c r="I659" s="111">
        <v>480</v>
      </c>
      <c r="J659" s="111">
        <v>2520</v>
      </c>
    </row>
    <row r="660" s="1" customFormat="1" ht="30" customHeight="1" spans="1:10">
      <c r="A660" s="11" t="s">
        <v>631</v>
      </c>
      <c r="B660" s="44">
        <v>45</v>
      </c>
      <c r="C660" s="44" t="s">
        <v>1352</v>
      </c>
      <c r="D660" s="44">
        <v>4</v>
      </c>
      <c r="E660" s="121" t="s">
        <v>90</v>
      </c>
      <c r="F660" s="94" t="s">
        <v>1353</v>
      </c>
      <c r="G660" s="45">
        <v>3604260105124</v>
      </c>
      <c r="H660" s="111">
        <v>2000</v>
      </c>
      <c r="I660" s="111">
        <v>720</v>
      </c>
      <c r="J660" s="111">
        <v>2720</v>
      </c>
    </row>
    <row r="661" s="1" customFormat="1" ht="30" customHeight="1" spans="1:10">
      <c r="A661" s="11" t="s">
        <v>631</v>
      </c>
      <c r="B661" s="44">
        <v>46</v>
      </c>
      <c r="C661" s="44" t="s">
        <v>1354</v>
      </c>
      <c r="D661" s="44">
        <v>3</v>
      </c>
      <c r="E661" s="121" t="s">
        <v>90</v>
      </c>
      <c r="F661" s="94" t="s">
        <v>1355</v>
      </c>
      <c r="G661" s="45">
        <v>3604260105125</v>
      </c>
      <c r="H661" s="111">
        <v>1650</v>
      </c>
      <c r="I661" s="111">
        <v>270</v>
      </c>
      <c r="J661" s="111">
        <v>1920</v>
      </c>
    </row>
    <row r="662" s="1" customFormat="1" ht="30" customHeight="1" spans="1:10">
      <c r="A662" s="11" t="s">
        <v>631</v>
      </c>
      <c r="B662" s="44">
        <v>47</v>
      </c>
      <c r="C662" s="119" t="s">
        <v>1356</v>
      </c>
      <c r="D662" s="119">
        <v>3</v>
      </c>
      <c r="E662" s="121" t="s">
        <v>90</v>
      </c>
      <c r="F662" s="94" t="s">
        <v>1357</v>
      </c>
      <c r="G662" s="45">
        <v>3604260105129</v>
      </c>
      <c r="H662" s="152">
        <v>1320</v>
      </c>
      <c r="I662" s="111">
        <v>270</v>
      </c>
      <c r="J662" s="111">
        <v>1590</v>
      </c>
    </row>
    <row r="663" s="1" customFormat="1" ht="30" customHeight="1" spans="1:10">
      <c r="A663" s="11" t="s">
        <v>631</v>
      </c>
      <c r="B663" s="44">
        <v>48</v>
      </c>
      <c r="C663" s="44" t="s">
        <v>1358</v>
      </c>
      <c r="D663" s="44">
        <v>3</v>
      </c>
      <c r="E663" s="121" t="s">
        <v>90</v>
      </c>
      <c r="F663" s="94" t="s">
        <v>1359</v>
      </c>
      <c r="G663" s="45">
        <v>3604260105130</v>
      </c>
      <c r="H663" s="111">
        <v>1410</v>
      </c>
      <c r="I663" s="111">
        <v>90</v>
      </c>
      <c r="J663" s="111">
        <v>1500</v>
      </c>
    </row>
    <row r="664" s="1" customFormat="1" ht="30" customHeight="1" spans="1:10">
      <c r="A664" s="11" t="s">
        <v>631</v>
      </c>
      <c r="B664" s="44">
        <v>49</v>
      </c>
      <c r="C664" s="44" t="s">
        <v>1360</v>
      </c>
      <c r="D664" s="44">
        <v>2</v>
      </c>
      <c r="E664" s="121" t="s">
        <v>151</v>
      </c>
      <c r="F664" s="94" t="s">
        <v>1361</v>
      </c>
      <c r="G664" s="45">
        <v>3604260105024</v>
      </c>
      <c r="H664" s="111">
        <v>1530</v>
      </c>
      <c r="I664" s="111">
        <v>360</v>
      </c>
      <c r="J664" s="111">
        <v>1890</v>
      </c>
    </row>
    <row r="665" s="1" customFormat="1" ht="30" customHeight="1" spans="1:10">
      <c r="A665" s="11" t="s">
        <v>631</v>
      </c>
      <c r="B665" s="44">
        <v>50</v>
      </c>
      <c r="C665" s="44" t="s">
        <v>1362</v>
      </c>
      <c r="D665" s="44">
        <v>1</v>
      </c>
      <c r="E665" s="121" t="s">
        <v>151</v>
      </c>
      <c r="F665" s="94" t="s">
        <v>1363</v>
      </c>
      <c r="G665" s="45">
        <v>3604260105079</v>
      </c>
      <c r="H665" s="111">
        <v>765</v>
      </c>
      <c r="I665" s="111">
        <v>180</v>
      </c>
      <c r="J665" s="111">
        <v>945</v>
      </c>
    </row>
    <row r="666" s="1" customFormat="1" ht="30" customHeight="1" spans="1:10">
      <c r="A666" s="11" t="s">
        <v>631</v>
      </c>
      <c r="B666" s="44">
        <v>51</v>
      </c>
      <c r="C666" s="44" t="s">
        <v>1364</v>
      </c>
      <c r="D666" s="44">
        <v>1</v>
      </c>
      <c r="E666" s="121" t="s">
        <v>151</v>
      </c>
      <c r="F666" s="94" t="s">
        <v>1365</v>
      </c>
      <c r="G666" s="45">
        <v>3604260105092</v>
      </c>
      <c r="H666" s="111">
        <v>765</v>
      </c>
      <c r="I666" s="111">
        <v>180</v>
      </c>
      <c r="J666" s="111">
        <v>945</v>
      </c>
    </row>
    <row r="667" s="1" customFormat="1" ht="30" customHeight="1" spans="1:10">
      <c r="A667" s="11" t="s">
        <v>631</v>
      </c>
      <c r="B667" s="44">
        <v>52</v>
      </c>
      <c r="C667" s="44" t="s">
        <v>522</v>
      </c>
      <c r="D667" s="44">
        <v>1</v>
      </c>
      <c r="E667" s="121" t="s">
        <v>151</v>
      </c>
      <c r="F667" s="94" t="s">
        <v>1366</v>
      </c>
      <c r="G667" s="45">
        <v>3604260105106</v>
      </c>
      <c r="H667" s="111">
        <v>765</v>
      </c>
      <c r="I667" s="111">
        <v>180</v>
      </c>
      <c r="J667" s="111">
        <v>945</v>
      </c>
    </row>
    <row r="668" s="1" customFormat="1" ht="30" customHeight="1" spans="1:10">
      <c r="A668" s="11" t="s">
        <v>631</v>
      </c>
      <c r="B668" s="44">
        <v>53</v>
      </c>
      <c r="C668" s="44" t="s">
        <v>1367</v>
      </c>
      <c r="D668" s="44">
        <v>1</v>
      </c>
      <c r="E668" s="121" t="s">
        <v>151</v>
      </c>
      <c r="F668" s="94" t="s">
        <v>1368</v>
      </c>
      <c r="G668" s="45">
        <v>3604260105118</v>
      </c>
      <c r="H668" s="111">
        <v>765</v>
      </c>
      <c r="I668" s="111">
        <v>180</v>
      </c>
      <c r="J668" s="111">
        <v>945</v>
      </c>
    </row>
    <row r="669" s="1" customFormat="1" ht="30" customHeight="1" spans="1:10">
      <c r="A669" s="11" t="s">
        <v>631</v>
      </c>
      <c r="B669" s="44">
        <v>54</v>
      </c>
      <c r="C669" s="44" t="s">
        <v>1369</v>
      </c>
      <c r="D669" s="44">
        <v>1</v>
      </c>
      <c r="E669" s="121" t="s">
        <v>151</v>
      </c>
      <c r="F669" s="94" t="s">
        <v>1370</v>
      </c>
      <c r="G669" s="45">
        <v>3604260105122</v>
      </c>
      <c r="H669" s="111">
        <v>765</v>
      </c>
      <c r="I669" s="111">
        <v>180</v>
      </c>
      <c r="J669" s="111">
        <v>945</v>
      </c>
    </row>
    <row r="670" s="1" customFormat="1" ht="30" customHeight="1" spans="1:10">
      <c r="A670" s="11" t="s">
        <v>631</v>
      </c>
      <c r="B670" s="44">
        <v>55</v>
      </c>
      <c r="C670" s="44" t="s">
        <v>1371</v>
      </c>
      <c r="D670" s="44">
        <v>3</v>
      </c>
      <c r="E670" s="121" t="s">
        <v>151</v>
      </c>
      <c r="F670" s="94" t="s">
        <v>1372</v>
      </c>
      <c r="G670" s="45">
        <v>36042606111</v>
      </c>
      <c r="H670" s="111">
        <v>2295</v>
      </c>
      <c r="I670" s="111">
        <v>540</v>
      </c>
      <c r="J670" s="111">
        <v>2835</v>
      </c>
    </row>
    <row r="671" s="1" customFormat="1" ht="30" customHeight="1" spans="1:10">
      <c r="A671" s="11" t="s">
        <v>631</v>
      </c>
      <c r="B671" s="44">
        <v>1</v>
      </c>
      <c r="C671" s="44" t="s">
        <v>1373</v>
      </c>
      <c r="D671" s="44">
        <v>1</v>
      </c>
      <c r="E671" s="121" t="s">
        <v>13</v>
      </c>
      <c r="F671" s="103" t="s">
        <v>1374</v>
      </c>
      <c r="G671" s="45">
        <v>3604260106015</v>
      </c>
      <c r="H671" s="111">
        <v>420</v>
      </c>
      <c r="I671" s="111">
        <v>150</v>
      </c>
      <c r="J671" s="111">
        <v>570</v>
      </c>
    </row>
    <row r="672" s="1" customFormat="1" ht="30" customHeight="1" spans="1:10">
      <c r="A672" s="11" t="s">
        <v>631</v>
      </c>
      <c r="B672" s="44">
        <v>2</v>
      </c>
      <c r="C672" s="44" t="s">
        <v>1375</v>
      </c>
      <c r="D672" s="44">
        <v>3</v>
      </c>
      <c r="E672" s="121" t="s">
        <v>13</v>
      </c>
      <c r="F672" s="103" t="s">
        <v>1376</v>
      </c>
      <c r="G672" s="45">
        <v>3604260106028</v>
      </c>
      <c r="H672" s="111">
        <v>1260</v>
      </c>
      <c r="I672" s="111">
        <v>90</v>
      </c>
      <c r="J672" s="111">
        <v>1350</v>
      </c>
    </row>
    <row r="673" s="1" customFormat="1" ht="30" customHeight="1" spans="1:10">
      <c r="A673" s="11" t="s">
        <v>631</v>
      </c>
      <c r="B673" s="44">
        <v>3</v>
      </c>
      <c r="C673" s="44" t="s">
        <v>1377</v>
      </c>
      <c r="D673" s="44">
        <v>2</v>
      </c>
      <c r="E673" s="121" t="s">
        <v>13</v>
      </c>
      <c r="F673" s="103" t="s">
        <v>1378</v>
      </c>
      <c r="G673" s="45">
        <v>3604260106054</v>
      </c>
      <c r="H673" s="111">
        <v>800</v>
      </c>
      <c r="I673" s="111">
        <v>240</v>
      </c>
      <c r="J673" s="111">
        <v>1040</v>
      </c>
    </row>
    <row r="674" s="1" customFormat="1" ht="30" customHeight="1" spans="1:10">
      <c r="A674" s="11" t="s">
        <v>631</v>
      </c>
      <c r="B674" s="44">
        <v>4</v>
      </c>
      <c r="C674" s="44" t="s">
        <v>1379</v>
      </c>
      <c r="D674" s="44">
        <v>4</v>
      </c>
      <c r="E674" s="121" t="s">
        <v>13</v>
      </c>
      <c r="F674" s="103" t="s">
        <v>1380</v>
      </c>
      <c r="G674" s="45">
        <v>3604260106082</v>
      </c>
      <c r="H674" s="111">
        <v>1560</v>
      </c>
      <c r="I674" s="111">
        <v>480</v>
      </c>
      <c r="J674" s="111">
        <v>2040</v>
      </c>
    </row>
    <row r="675" s="1" customFormat="1" ht="30" customHeight="1" spans="1:10">
      <c r="A675" s="11" t="s">
        <v>631</v>
      </c>
      <c r="B675" s="44">
        <v>5</v>
      </c>
      <c r="C675" s="44" t="s">
        <v>1381</v>
      </c>
      <c r="D675" s="44">
        <v>2</v>
      </c>
      <c r="E675" s="121" t="s">
        <v>13</v>
      </c>
      <c r="F675" s="103" t="s">
        <v>1382</v>
      </c>
      <c r="G675" s="45">
        <v>3604260106091</v>
      </c>
      <c r="H675" s="111">
        <v>840</v>
      </c>
      <c r="I675" s="111">
        <v>420</v>
      </c>
      <c r="J675" s="111">
        <v>1260</v>
      </c>
    </row>
    <row r="676" s="1" customFormat="1" ht="30" customHeight="1" spans="1:10">
      <c r="A676" s="11" t="s">
        <v>631</v>
      </c>
      <c r="B676" s="44">
        <v>6</v>
      </c>
      <c r="C676" s="44" t="s">
        <v>1383</v>
      </c>
      <c r="D676" s="44">
        <v>3</v>
      </c>
      <c r="E676" s="121" t="s">
        <v>13</v>
      </c>
      <c r="F676" s="103" t="s">
        <v>1384</v>
      </c>
      <c r="G676" s="45">
        <v>3604260106097</v>
      </c>
      <c r="H676" s="111">
        <v>1050</v>
      </c>
      <c r="I676" s="111">
        <v>360</v>
      </c>
      <c r="J676" s="111">
        <v>1410</v>
      </c>
    </row>
    <row r="677" s="1" customFormat="1" ht="30" customHeight="1" spans="1:10">
      <c r="A677" s="11" t="s">
        <v>631</v>
      </c>
      <c r="B677" s="44">
        <v>7</v>
      </c>
      <c r="C677" s="44" t="s">
        <v>1385</v>
      </c>
      <c r="D677" s="44">
        <v>4</v>
      </c>
      <c r="E677" s="121" t="s">
        <v>13</v>
      </c>
      <c r="F677" s="103" t="s">
        <v>1386</v>
      </c>
      <c r="G677" s="45">
        <v>3604260106115</v>
      </c>
      <c r="H677" s="111">
        <v>1400</v>
      </c>
      <c r="I677" s="111">
        <v>240</v>
      </c>
      <c r="J677" s="111">
        <v>1640</v>
      </c>
    </row>
    <row r="678" s="1" customFormat="1" ht="30" customHeight="1" spans="1:10">
      <c r="A678" s="11" t="s">
        <v>631</v>
      </c>
      <c r="B678" s="44">
        <v>8</v>
      </c>
      <c r="C678" s="44" t="s">
        <v>1387</v>
      </c>
      <c r="D678" s="44">
        <v>1</v>
      </c>
      <c r="E678" s="121" t="s">
        <v>13</v>
      </c>
      <c r="F678" s="103" t="s">
        <v>1388</v>
      </c>
      <c r="G678" s="45">
        <v>3604260106145</v>
      </c>
      <c r="H678" s="111">
        <v>420</v>
      </c>
      <c r="I678" s="111">
        <v>210</v>
      </c>
      <c r="J678" s="111">
        <v>630</v>
      </c>
    </row>
    <row r="679" s="1" customFormat="1" ht="30" customHeight="1" spans="1:10">
      <c r="A679" s="11" t="s">
        <v>631</v>
      </c>
      <c r="B679" s="44">
        <v>9</v>
      </c>
      <c r="C679" s="44" t="s">
        <v>1389</v>
      </c>
      <c r="D679" s="44">
        <v>2</v>
      </c>
      <c r="E679" s="121" t="s">
        <v>13</v>
      </c>
      <c r="F679" s="103" t="s">
        <v>1390</v>
      </c>
      <c r="G679" s="45">
        <v>3604260106155</v>
      </c>
      <c r="H679" s="111">
        <v>840</v>
      </c>
      <c r="I679" s="111">
        <v>300</v>
      </c>
      <c r="J679" s="111">
        <v>1140</v>
      </c>
    </row>
    <row r="680" s="1" customFormat="1" ht="30" customHeight="1" spans="1:10">
      <c r="A680" s="11" t="s">
        <v>631</v>
      </c>
      <c r="B680" s="44">
        <v>10</v>
      </c>
      <c r="C680" s="44" t="s">
        <v>1391</v>
      </c>
      <c r="D680" s="44">
        <v>4</v>
      </c>
      <c r="E680" s="121" t="s">
        <v>13</v>
      </c>
      <c r="F680" s="103" t="s">
        <v>1392</v>
      </c>
      <c r="G680" s="45">
        <v>3604260106157</v>
      </c>
      <c r="H680" s="111">
        <v>1480</v>
      </c>
      <c r="I680" s="111">
        <v>480</v>
      </c>
      <c r="J680" s="111">
        <v>1960</v>
      </c>
    </row>
    <row r="681" s="1" customFormat="1" ht="30" customHeight="1" spans="1:10">
      <c r="A681" s="11" t="s">
        <v>631</v>
      </c>
      <c r="B681" s="44">
        <v>11</v>
      </c>
      <c r="C681" s="11" t="s">
        <v>1393</v>
      </c>
      <c r="D681" s="44">
        <v>4</v>
      </c>
      <c r="E681" s="121" t="s">
        <v>13</v>
      </c>
      <c r="F681" s="103" t="s">
        <v>1394</v>
      </c>
      <c r="G681" s="45">
        <v>3604260106163</v>
      </c>
      <c r="H681" s="111">
        <v>1440</v>
      </c>
      <c r="I681" s="111">
        <v>480</v>
      </c>
      <c r="J681" s="111">
        <v>1920</v>
      </c>
    </row>
    <row r="682" s="1" customFormat="1" ht="30" customHeight="1" spans="1:10">
      <c r="A682" s="11" t="s">
        <v>631</v>
      </c>
      <c r="B682" s="44">
        <v>12</v>
      </c>
      <c r="C682" s="44" t="s">
        <v>1395</v>
      </c>
      <c r="D682" s="44">
        <v>2</v>
      </c>
      <c r="E682" s="121" t="s">
        <v>13</v>
      </c>
      <c r="F682" s="103" t="s">
        <v>1396</v>
      </c>
      <c r="G682" s="45">
        <v>3604260102045</v>
      </c>
      <c r="H682" s="111">
        <v>840</v>
      </c>
      <c r="I682" s="111">
        <v>420</v>
      </c>
      <c r="J682" s="111">
        <v>1260</v>
      </c>
    </row>
    <row r="683" s="1" customFormat="1" ht="30" customHeight="1" spans="1:10">
      <c r="A683" s="11" t="s">
        <v>631</v>
      </c>
      <c r="B683" s="44">
        <v>13</v>
      </c>
      <c r="C683" s="44" t="s">
        <v>1397</v>
      </c>
      <c r="D683" s="44">
        <v>2</v>
      </c>
      <c r="E683" s="121" t="s">
        <v>13</v>
      </c>
      <c r="F683" s="103" t="s">
        <v>1398</v>
      </c>
      <c r="G683" s="45">
        <v>3604260106170</v>
      </c>
      <c r="H683" s="111">
        <v>840</v>
      </c>
      <c r="I683" s="111">
        <v>300</v>
      </c>
      <c r="J683" s="111">
        <v>1140</v>
      </c>
    </row>
    <row r="684" s="1" customFormat="1" ht="30" customHeight="1" spans="1:10">
      <c r="A684" s="11" t="s">
        <v>631</v>
      </c>
      <c r="B684" s="44">
        <v>14</v>
      </c>
      <c r="C684" s="44" t="s">
        <v>1399</v>
      </c>
      <c r="D684" s="44">
        <v>2</v>
      </c>
      <c r="E684" s="121" t="s">
        <v>13</v>
      </c>
      <c r="F684" s="103" t="s">
        <v>1400</v>
      </c>
      <c r="G684" s="45">
        <v>3604260106177</v>
      </c>
      <c r="H684" s="111">
        <v>840</v>
      </c>
      <c r="I684" s="111">
        <v>60</v>
      </c>
      <c r="J684" s="111">
        <v>900</v>
      </c>
    </row>
    <row r="685" s="1" customFormat="1" ht="30" customHeight="1" spans="1:10">
      <c r="A685" s="11" t="s">
        <v>631</v>
      </c>
      <c r="B685" s="44">
        <v>15</v>
      </c>
      <c r="C685" s="44" t="s">
        <v>1401</v>
      </c>
      <c r="D685" s="44">
        <v>2</v>
      </c>
      <c r="E685" s="121" t="s">
        <v>13</v>
      </c>
      <c r="F685" s="103" t="s">
        <v>1402</v>
      </c>
      <c r="G685" s="45">
        <v>3604260106181</v>
      </c>
      <c r="H685" s="111">
        <v>840</v>
      </c>
      <c r="I685" s="111">
        <v>300</v>
      </c>
      <c r="J685" s="111">
        <v>1140</v>
      </c>
    </row>
    <row r="686" s="1" customFormat="1" ht="30" customHeight="1" spans="1:10">
      <c r="A686" s="11" t="s">
        <v>631</v>
      </c>
      <c r="B686" s="44">
        <v>16</v>
      </c>
      <c r="C686" s="44" t="s">
        <v>1403</v>
      </c>
      <c r="D686" s="44">
        <v>2</v>
      </c>
      <c r="E686" s="121" t="s">
        <v>13</v>
      </c>
      <c r="F686" s="103" t="s">
        <v>1404</v>
      </c>
      <c r="G686" s="45">
        <v>3604260106182</v>
      </c>
      <c r="H686" s="111">
        <v>840</v>
      </c>
      <c r="I686" s="111">
        <v>360</v>
      </c>
      <c r="J686" s="111">
        <v>1200</v>
      </c>
    </row>
    <row r="687" s="1" customFormat="1" ht="30" customHeight="1" spans="1:10">
      <c r="A687" s="11" t="s">
        <v>631</v>
      </c>
      <c r="B687" s="44">
        <v>17</v>
      </c>
      <c r="C687" s="44" t="s">
        <v>1405</v>
      </c>
      <c r="D687" s="44">
        <v>3</v>
      </c>
      <c r="E687" s="121" t="s">
        <v>13</v>
      </c>
      <c r="F687" s="103" t="s">
        <v>1406</v>
      </c>
      <c r="G687" s="45">
        <v>3604260106183</v>
      </c>
      <c r="H687" s="111">
        <v>1200</v>
      </c>
      <c r="I687" s="111">
        <v>630</v>
      </c>
      <c r="J687" s="111">
        <v>1830</v>
      </c>
    </row>
    <row r="688" s="1" customFormat="1" ht="30" customHeight="1" spans="1:10">
      <c r="A688" s="11" t="s">
        <v>631</v>
      </c>
      <c r="B688" s="44">
        <v>18</v>
      </c>
      <c r="C688" s="44" t="s">
        <v>1407</v>
      </c>
      <c r="D688" s="44">
        <v>3</v>
      </c>
      <c r="E688" s="121" t="s">
        <v>13</v>
      </c>
      <c r="F688" s="103" t="s">
        <v>1408</v>
      </c>
      <c r="G688" s="45">
        <v>3604260106185</v>
      </c>
      <c r="H688" s="111">
        <v>1050</v>
      </c>
      <c r="I688" s="111">
        <v>360</v>
      </c>
      <c r="J688" s="111">
        <v>1410</v>
      </c>
    </row>
    <row r="689" s="1" customFormat="1" ht="30" customHeight="1" spans="1:10">
      <c r="A689" s="11" t="s">
        <v>631</v>
      </c>
      <c r="B689" s="44">
        <v>19</v>
      </c>
      <c r="C689" s="44" t="s">
        <v>1409</v>
      </c>
      <c r="D689" s="44">
        <v>3</v>
      </c>
      <c r="E689" s="121" t="s">
        <v>13</v>
      </c>
      <c r="F689" s="103" t="s">
        <v>1410</v>
      </c>
      <c r="G689" s="45">
        <v>3604260106187</v>
      </c>
      <c r="H689" s="111">
        <v>1350</v>
      </c>
      <c r="I689" s="111">
        <v>360</v>
      </c>
      <c r="J689" s="111">
        <v>1710</v>
      </c>
    </row>
    <row r="690" s="1" customFormat="1" ht="30" customHeight="1" spans="1:10">
      <c r="A690" s="11" t="s">
        <v>631</v>
      </c>
      <c r="B690" s="44">
        <v>20</v>
      </c>
      <c r="C690" s="44" t="s">
        <v>1411</v>
      </c>
      <c r="D690" s="44">
        <v>3</v>
      </c>
      <c r="E690" s="121" t="s">
        <v>13</v>
      </c>
      <c r="F690" s="103" t="s">
        <v>1412</v>
      </c>
      <c r="G690" s="45">
        <v>3604260106188</v>
      </c>
      <c r="H690" s="111">
        <v>1260</v>
      </c>
      <c r="I690" s="111">
        <v>360</v>
      </c>
      <c r="J690" s="111">
        <v>1620</v>
      </c>
    </row>
    <row r="691" s="1" customFormat="1" ht="30" customHeight="1" spans="1:10">
      <c r="A691" s="11" t="s">
        <v>631</v>
      </c>
      <c r="B691" s="44">
        <v>21</v>
      </c>
      <c r="C691" s="44" t="s">
        <v>1413</v>
      </c>
      <c r="D691" s="44">
        <v>2</v>
      </c>
      <c r="E691" s="121" t="s">
        <v>13</v>
      </c>
      <c r="F691" s="103" t="s">
        <v>1414</v>
      </c>
      <c r="G691" s="45">
        <v>3604260106189</v>
      </c>
      <c r="H691" s="111">
        <v>840</v>
      </c>
      <c r="I691" s="111">
        <v>60</v>
      </c>
      <c r="J691" s="111">
        <v>900</v>
      </c>
    </row>
    <row r="692" s="1" customFormat="1" ht="30" customHeight="1" spans="1:10">
      <c r="A692" s="11" t="s">
        <v>631</v>
      </c>
      <c r="B692" s="44">
        <v>22</v>
      </c>
      <c r="C692" s="44" t="s">
        <v>1415</v>
      </c>
      <c r="D692" s="44">
        <v>2</v>
      </c>
      <c r="E692" s="121" t="s">
        <v>13</v>
      </c>
      <c r="F692" s="103" t="s">
        <v>1416</v>
      </c>
      <c r="G692" s="45">
        <v>3604260106126</v>
      </c>
      <c r="H692" s="111">
        <v>840</v>
      </c>
      <c r="I692" s="111">
        <v>420</v>
      </c>
      <c r="J692" s="111">
        <v>1260</v>
      </c>
    </row>
    <row r="693" s="1" customFormat="1" ht="30" customHeight="1" spans="1:10">
      <c r="A693" s="11" t="s">
        <v>631</v>
      </c>
      <c r="B693" s="44">
        <v>23</v>
      </c>
      <c r="C693" s="44" t="s">
        <v>1417</v>
      </c>
      <c r="D693" s="44">
        <v>3</v>
      </c>
      <c r="E693" s="121" t="s">
        <v>13</v>
      </c>
      <c r="F693" s="103" t="s">
        <v>1418</v>
      </c>
      <c r="G693" s="45">
        <v>36042609017</v>
      </c>
      <c r="H693" s="111">
        <v>1260</v>
      </c>
      <c r="I693" s="111">
        <v>630</v>
      </c>
      <c r="J693" s="111">
        <v>1890</v>
      </c>
    </row>
    <row r="694" s="1" customFormat="1" ht="30" customHeight="1" spans="1:10">
      <c r="A694" s="11" t="s">
        <v>631</v>
      </c>
      <c r="B694" s="44">
        <v>24</v>
      </c>
      <c r="C694" s="44" t="s">
        <v>1419</v>
      </c>
      <c r="D694" s="44">
        <v>4</v>
      </c>
      <c r="E694" s="121" t="s">
        <v>13</v>
      </c>
      <c r="F694" s="103" t="s">
        <v>1420</v>
      </c>
      <c r="G694" s="45">
        <v>3604260106201</v>
      </c>
      <c r="H694" s="150">
        <v>1680</v>
      </c>
      <c r="I694" s="111">
        <v>120</v>
      </c>
      <c r="J694" s="111">
        <v>1800</v>
      </c>
    </row>
    <row r="695" s="1" customFormat="1" ht="30" customHeight="1" spans="1:10">
      <c r="A695" s="11" t="s">
        <v>631</v>
      </c>
      <c r="B695" s="44">
        <v>25</v>
      </c>
      <c r="C695" s="44" t="s">
        <v>1421</v>
      </c>
      <c r="D695" s="44">
        <v>2</v>
      </c>
      <c r="E695" s="121" t="s">
        <v>13</v>
      </c>
      <c r="F695" s="103" t="s">
        <v>1422</v>
      </c>
      <c r="G695" s="45">
        <v>3604260106210</v>
      </c>
      <c r="H695" s="111">
        <v>820</v>
      </c>
      <c r="I695" s="111">
        <v>240</v>
      </c>
      <c r="J695" s="111">
        <v>1060</v>
      </c>
    </row>
    <row r="696" s="1" customFormat="1" ht="30" customHeight="1" spans="1:10">
      <c r="A696" s="11" t="s">
        <v>631</v>
      </c>
      <c r="B696" s="44">
        <v>26</v>
      </c>
      <c r="C696" s="44" t="s">
        <v>1423</v>
      </c>
      <c r="D696" s="44">
        <v>2</v>
      </c>
      <c r="E696" s="121" t="s">
        <v>13</v>
      </c>
      <c r="F696" s="103" t="s">
        <v>1424</v>
      </c>
      <c r="G696" s="45">
        <v>3604260106215</v>
      </c>
      <c r="H696" s="111">
        <v>800</v>
      </c>
      <c r="I696" s="111">
        <v>360</v>
      </c>
      <c r="J696" s="111">
        <v>1160</v>
      </c>
    </row>
    <row r="697" s="1" customFormat="1" ht="30" customHeight="1" spans="1:10">
      <c r="A697" s="11" t="s">
        <v>631</v>
      </c>
      <c r="B697" s="44">
        <v>27</v>
      </c>
      <c r="C697" s="44" t="s">
        <v>1425</v>
      </c>
      <c r="D697" s="44">
        <v>4</v>
      </c>
      <c r="E697" s="121" t="s">
        <v>13</v>
      </c>
      <c r="F697" s="103" t="s">
        <v>1426</v>
      </c>
      <c r="G697" s="45">
        <v>3604260106218</v>
      </c>
      <c r="H697" s="111">
        <v>1560</v>
      </c>
      <c r="I697" s="111">
        <v>480</v>
      </c>
      <c r="J697" s="111">
        <v>2040</v>
      </c>
    </row>
    <row r="698" s="1" customFormat="1" ht="30" customHeight="1" spans="1:10">
      <c r="A698" s="11" t="s">
        <v>631</v>
      </c>
      <c r="B698" s="44">
        <v>28</v>
      </c>
      <c r="C698" s="44" t="s">
        <v>1427</v>
      </c>
      <c r="D698" s="44">
        <v>1</v>
      </c>
      <c r="E698" s="121" t="s">
        <v>90</v>
      </c>
      <c r="F698" s="103" t="s">
        <v>1428</v>
      </c>
      <c r="G698" s="45">
        <v>3604260106047</v>
      </c>
      <c r="H698" s="111">
        <v>550</v>
      </c>
      <c r="I698" s="111">
        <v>270</v>
      </c>
      <c r="J698" s="111">
        <v>820</v>
      </c>
    </row>
    <row r="699" s="1" customFormat="1" ht="30" customHeight="1" spans="1:10">
      <c r="A699" s="11" t="s">
        <v>631</v>
      </c>
      <c r="B699" s="44">
        <v>29</v>
      </c>
      <c r="C699" s="44" t="s">
        <v>1429</v>
      </c>
      <c r="D699" s="44">
        <v>1</v>
      </c>
      <c r="E699" s="121" t="s">
        <v>90</v>
      </c>
      <c r="F699" s="103" t="s">
        <v>1430</v>
      </c>
      <c r="G699" s="45">
        <v>3604260106116</v>
      </c>
      <c r="H699" s="111">
        <v>550</v>
      </c>
      <c r="I699" s="111">
        <v>210</v>
      </c>
      <c r="J699" s="111">
        <v>760</v>
      </c>
    </row>
    <row r="700" s="1" customFormat="1" ht="30" customHeight="1" spans="1:10">
      <c r="A700" s="11" t="s">
        <v>631</v>
      </c>
      <c r="B700" s="44">
        <v>30</v>
      </c>
      <c r="C700" s="44" t="s">
        <v>1431</v>
      </c>
      <c r="D700" s="44">
        <v>1</v>
      </c>
      <c r="E700" s="121" t="s">
        <v>90</v>
      </c>
      <c r="F700" s="103" t="s">
        <v>1432</v>
      </c>
      <c r="G700" s="45">
        <v>3604260106127</v>
      </c>
      <c r="H700" s="111">
        <v>550</v>
      </c>
      <c r="I700" s="111">
        <v>150</v>
      </c>
      <c r="J700" s="111">
        <v>700</v>
      </c>
    </row>
    <row r="701" s="1" customFormat="1" ht="30" customHeight="1" spans="1:10">
      <c r="A701" s="11" t="s">
        <v>631</v>
      </c>
      <c r="B701" s="44">
        <v>31</v>
      </c>
      <c r="C701" s="44" t="s">
        <v>1433</v>
      </c>
      <c r="D701" s="44">
        <v>3</v>
      </c>
      <c r="E701" s="121" t="s">
        <v>90</v>
      </c>
      <c r="F701" s="103" t="s">
        <v>1434</v>
      </c>
      <c r="G701" s="45">
        <v>3604260106151</v>
      </c>
      <c r="H701" s="111">
        <v>1470</v>
      </c>
      <c r="I701" s="111">
        <v>360</v>
      </c>
      <c r="J701" s="111">
        <v>1830</v>
      </c>
    </row>
    <row r="702" s="1" customFormat="1" ht="30" customHeight="1" spans="1:10">
      <c r="A702" s="11" t="s">
        <v>631</v>
      </c>
      <c r="B702" s="44">
        <v>32</v>
      </c>
      <c r="C702" s="44" t="s">
        <v>1435</v>
      </c>
      <c r="D702" s="44">
        <v>2</v>
      </c>
      <c r="E702" s="121" t="s">
        <v>90</v>
      </c>
      <c r="F702" s="103" t="s">
        <v>1436</v>
      </c>
      <c r="G702" s="45">
        <v>3604260106167</v>
      </c>
      <c r="H702" s="111">
        <v>1000</v>
      </c>
      <c r="I702" s="111">
        <v>480</v>
      </c>
      <c r="J702" s="111">
        <v>1480</v>
      </c>
    </row>
    <row r="703" s="1" customFormat="1" ht="30" customHeight="1" spans="1:10">
      <c r="A703" s="11" t="s">
        <v>631</v>
      </c>
      <c r="B703" s="44">
        <v>33</v>
      </c>
      <c r="C703" s="44" t="s">
        <v>1437</v>
      </c>
      <c r="D703" s="44">
        <v>1</v>
      </c>
      <c r="E703" s="121" t="s">
        <v>90</v>
      </c>
      <c r="F703" s="103" t="s">
        <v>1438</v>
      </c>
      <c r="G703" s="45">
        <v>3604260106168</v>
      </c>
      <c r="H703" s="111">
        <v>550</v>
      </c>
      <c r="I703" s="111">
        <v>240</v>
      </c>
      <c r="J703" s="111">
        <v>790</v>
      </c>
    </row>
    <row r="704" s="1" customFormat="1" ht="30" customHeight="1" spans="1:10">
      <c r="A704" s="11" t="s">
        <v>631</v>
      </c>
      <c r="B704" s="44">
        <v>34</v>
      </c>
      <c r="C704" s="44" t="s">
        <v>1439</v>
      </c>
      <c r="D704" s="44">
        <v>2</v>
      </c>
      <c r="E704" s="121" t="s">
        <v>90</v>
      </c>
      <c r="F704" s="103" t="s">
        <v>1440</v>
      </c>
      <c r="G704" s="45">
        <v>3604260106173</v>
      </c>
      <c r="H704" s="111">
        <v>1020</v>
      </c>
      <c r="I704" s="111">
        <v>240</v>
      </c>
      <c r="J704" s="111">
        <v>1260</v>
      </c>
    </row>
    <row r="705" s="1" customFormat="1" ht="30" customHeight="1" spans="1:10">
      <c r="A705" s="11" t="s">
        <v>631</v>
      </c>
      <c r="B705" s="44">
        <v>35</v>
      </c>
      <c r="C705" s="44" t="s">
        <v>1441</v>
      </c>
      <c r="D705" s="44">
        <v>2</v>
      </c>
      <c r="E705" s="121" t="s">
        <v>90</v>
      </c>
      <c r="F705" s="103" t="s">
        <v>1442</v>
      </c>
      <c r="G705" s="45">
        <v>3604260106174</v>
      </c>
      <c r="H705" s="111">
        <v>1000</v>
      </c>
      <c r="I705" s="111">
        <v>300</v>
      </c>
      <c r="J705" s="111">
        <v>1300</v>
      </c>
    </row>
    <row r="706" s="1" customFormat="1" ht="30" customHeight="1" spans="1:10">
      <c r="A706" s="11" t="s">
        <v>631</v>
      </c>
      <c r="B706" s="44">
        <v>36</v>
      </c>
      <c r="C706" s="44" t="s">
        <v>1443</v>
      </c>
      <c r="D706" s="44">
        <v>1</v>
      </c>
      <c r="E706" s="121" t="s">
        <v>90</v>
      </c>
      <c r="F706" s="103" t="s">
        <v>1444</v>
      </c>
      <c r="G706" s="45">
        <v>3604260106179</v>
      </c>
      <c r="H706" s="111">
        <v>550</v>
      </c>
      <c r="I706" s="111">
        <v>240</v>
      </c>
      <c r="J706" s="111">
        <v>790</v>
      </c>
    </row>
    <row r="707" s="1" customFormat="1" ht="30" customHeight="1" spans="1:10">
      <c r="A707" s="11" t="s">
        <v>631</v>
      </c>
      <c r="B707" s="44">
        <v>37</v>
      </c>
      <c r="C707" s="44" t="s">
        <v>1445</v>
      </c>
      <c r="D707" s="44">
        <v>1</v>
      </c>
      <c r="E707" s="121" t="s">
        <v>90</v>
      </c>
      <c r="F707" s="103" t="s">
        <v>1446</v>
      </c>
      <c r="G707" s="45">
        <v>3604260106198</v>
      </c>
      <c r="H707" s="111">
        <v>550</v>
      </c>
      <c r="I707" s="111">
        <v>240</v>
      </c>
      <c r="J707" s="111">
        <v>790</v>
      </c>
    </row>
    <row r="708" s="1" customFormat="1" ht="30" customHeight="1" spans="1:10">
      <c r="A708" s="11" t="s">
        <v>631</v>
      </c>
      <c r="B708" s="44">
        <v>38</v>
      </c>
      <c r="C708" s="11" t="s">
        <v>1447</v>
      </c>
      <c r="D708" s="11">
        <v>2</v>
      </c>
      <c r="E708" s="11" t="s">
        <v>90</v>
      </c>
      <c r="F708" s="103" t="s">
        <v>1448</v>
      </c>
      <c r="G708" s="45">
        <v>3604260102377</v>
      </c>
      <c r="H708" s="111">
        <v>1100</v>
      </c>
      <c r="I708" s="111">
        <v>480</v>
      </c>
      <c r="J708" s="111">
        <v>1580</v>
      </c>
    </row>
    <row r="709" s="1" customFormat="1" ht="30" customHeight="1" spans="1:10">
      <c r="A709" s="11" t="s">
        <v>631</v>
      </c>
      <c r="B709" s="44">
        <v>39</v>
      </c>
      <c r="C709" s="44" t="s">
        <v>1449</v>
      </c>
      <c r="D709" s="44">
        <v>3</v>
      </c>
      <c r="E709" s="11" t="s">
        <v>90</v>
      </c>
      <c r="F709" s="103" t="s">
        <v>1450</v>
      </c>
      <c r="G709" s="45">
        <v>3604260106221</v>
      </c>
      <c r="H709" s="152">
        <v>1350</v>
      </c>
      <c r="I709" s="111">
        <v>360</v>
      </c>
      <c r="J709" s="111">
        <v>1710</v>
      </c>
    </row>
    <row r="710" s="1" customFormat="1" ht="30" customHeight="1" spans="1:10">
      <c r="A710" s="11" t="s">
        <v>631</v>
      </c>
      <c r="B710" s="44">
        <v>40</v>
      </c>
      <c r="C710" s="11" t="s">
        <v>1451</v>
      </c>
      <c r="D710" s="11">
        <v>3</v>
      </c>
      <c r="E710" s="11" t="s">
        <v>90</v>
      </c>
      <c r="F710" s="103" t="s">
        <v>1452</v>
      </c>
      <c r="G710" s="45">
        <v>3604260106224</v>
      </c>
      <c r="H710" s="111">
        <v>1380</v>
      </c>
      <c r="I710" s="111">
        <v>360</v>
      </c>
      <c r="J710" s="111">
        <v>1740</v>
      </c>
    </row>
    <row r="711" s="1" customFormat="1" ht="30" customHeight="1" spans="1:10">
      <c r="A711" s="11" t="s">
        <v>631</v>
      </c>
      <c r="B711" s="44">
        <v>41</v>
      </c>
      <c r="C711" s="11" t="s">
        <v>1453</v>
      </c>
      <c r="D711" s="11">
        <v>1</v>
      </c>
      <c r="E711" s="11" t="s">
        <v>90</v>
      </c>
      <c r="F711" s="103" t="s">
        <v>1454</v>
      </c>
      <c r="G711" s="45">
        <v>3604260106226</v>
      </c>
      <c r="H711" s="111">
        <v>550</v>
      </c>
      <c r="I711" s="111">
        <v>90</v>
      </c>
      <c r="J711" s="111">
        <v>640</v>
      </c>
    </row>
    <row r="712" s="1" customFormat="1" ht="30" customHeight="1" spans="1:10">
      <c r="A712" s="11" t="s">
        <v>631</v>
      </c>
      <c r="B712" s="44">
        <v>42</v>
      </c>
      <c r="C712" s="11" t="s">
        <v>1455</v>
      </c>
      <c r="D712" s="11">
        <v>4</v>
      </c>
      <c r="E712" s="11" t="s">
        <v>90</v>
      </c>
      <c r="F712" s="103" t="s">
        <v>1456</v>
      </c>
      <c r="G712" s="45">
        <v>3604260106229</v>
      </c>
      <c r="H712" s="111">
        <v>2200</v>
      </c>
      <c r="I712" s="111">
        <v>360</v>
      </c>
      <c r="J712" s="111">
        <v>2560</v>
      </c>
    </row>
    <row r="713" s="1" customFormat="1" ht="30" customHeight="1" spans="1:10">
      <c r="A713" s="11" t="s">
        <v>631</v>
      </c>
      <c r="B713" s="44">
        <v>43</v>
      </c>
      <c r="C713" s="11" t="s">
        <v>1457</v>
      </c>
      <c r="D713" s="11">
        <v>1</v>
      </c>
      <c r="E713" s="11" t="s">
        <v>90</v>
      </c>
      <c r="F713" s="103" t="s">
        <v>1458</v>
      </c>
      <c r="G713" s="45">
        <v>3604260106232</v>
      </c>
      <c r="H713" s="111">
        <v>550</v>
      </c>
      <c r="I713" s="111">
        <v>90</v>
      </c>
      <c r="J713" s="111">
        <v>640</v>
      </c>
    </row>
    <row r="714" s="1" customFormat="1" ht="30" customHeight="1" spans="1:10">
      <c r="A714" s="11" t="s">
        <v>631</v>
      </c>
      <c r="B714" s="44">
        <v>44</v>
      </c>
      <c r="C714" s="148" t="s">
        <v>1459</v>
      </c>
      <c r="D714" s="149">
        <v>2</v>
      </c>
      <c r="E714" s="153" t="s">
        <v>90</v>
      </c>
      <c r="F714" s="103" t="s">
        <v>1460</v>
      </c>
      <c r="G714" s="45">
        <v>36042603132</v>
      </c>
      <c r="H714" s="111">
        <v>1100</v>
      </c>
      <c r="I714" s="111">
        <v>780</v>
      </c>
      <c r="J714" s="111">
        <v>1880</v>
      </c>
    </row>
    <row r="715" s="1" customFormat="1" ht="30" customHeight="1" spans="1:10">
      <c r="A715" s="11" t="s">
        <v>631</v>
      </c>
      <c r="B715" s="44">
        <v>45</v>
      </c>
      <c r="C715" s="148" t="s">
        <v>1461</v>
      </c>
      <c r="D715" s="149">
        <v>4</v>
      </c>
      <c r="E715" s="153" t="s">
        <v>90</v>
      </c>
      <c r="F715" s="103" t="s">
        <v>1462</v>
      </c>
      <c r="G715" s="45">
        <v>3604260106233</v>
      </c>
      <c r="H715" s="111">
        <v>2000</v>
      </c>
      <c r="I715" s="111">
        <v>660</v>
      </c>
      <c r="J715" s="111">
        <v>2660</v>
      </c>
    </row>
    <row r="716" s="1" customFormat="1" ht="30" customHeight="1" spans="1:10">
      <c r="A716" s="11" t="s">
        <v>631</v>
      </c>
      <c r="B716" s="44">
        <v>46</v>
      </c>
      <c r="C716" s="148" t="s">
        <v>1463</v>
      </c>
      <c r="D716" s="149">
        <v>1</v>
      </c>
      <c r="E716" s="153" t="s">
        <v>90</v>
      </c>
      <c r="F716" s="103" t="s">
        <v>1464</v>
      </c>
      <c r="G716" s="45">
        <v>3604260106234</v>
      </c>
      <c r="H716" s="111">
        <v>550</v>
      </c>
      <c r="I716" s="111">
        <v>90</v>
      </c>
      <c r="J716" s="111">
        <v>640</v>
      </c>
    </row>
    <row r="717" s="1" customFormat="1" ht="30" customHeight="1" spans="1:10">
      <c r="A717" s="11" t="s">
        <v>631</v>
      </c>
      <c r="B717" s="44">
        <v>47</v>
      </c>
      <c r="C717" s="148" t="s">
        <v>1465</v>
      </c>
      <c r="D717" s="149">
        <v>1</v>
      </c>
      <c r="E717" s="153" t="s">
        <v>90</v>
      </c>
      <c r="F717" s="103" t="s">
        <v>1466</v>
      </c>
      <c r="G717" s="45">
        <v>3604260106235</v>
      </c>
      <c r="H717" s="111">
        <v>550</v>
      </c>
      <c r="I717" s="111">
        <v>270</v>
      </c>
      <c r="J717" s="111">
        <v>820</v>
      </c>
    </row>
    <row r="718" s="1" customFormat="1" ht="30" customHeight="1" spans="1:10">
      <c r="A718" s="11" t="s">
        <v>631</v>
      </c>
      <c r="B718" s="44">
        <v>48</v>
      </c>
      <c r="C718" s="148" t="s">
        <v>1467</v>
      </c>
      <c r="D718" s="149">
        <v>1</v>
      </c>
      <c r="E718" s="153" t="s">
        <v>90</v>
      </c>
      <c r="F718" s="103" t="s">
        <v>1468</v>
      </c>
      <c r="G718" s="45">
        <v>3604260106236</v>
      </c>
      <c r="H718" s="111">
        <v>550</v>
      </c>
      <c r="I718" s="111">
        <v>90</v>
      </c>
      <c r="J718" s="111">
        <v>640</v>
      </c>
    </row>
    <row r="719" s="1" customFormat="1" ht="30" customHeight="1" spans="1:10">
      <c r="A719" s="11" t="s">
        <v>631</v>
      </c>
      <c r="B719" s="44">
        <v>49</v>
      </c>
      <c r="C719" s="148" t="s">
        <v>1469</v>
      </c>
      <c r="D719" s="149">
        <v>1</v>
      </c>
      <c r="E719" s="153" t="s">
        <v>90</v>
      </c>
      <c r="F719" s="103" t="s">
        <v>1470</v>
      </c>
      <c r="G719" s="45">
        <v>3604260106237</v>
      </c>
      <c r="H719" s="111">
        <v>550</v>
      </c>
      <c r="I719" s="111">
        <v>90</v>
      </c>
      <c r="J719" s="111">
        <v>640</v>
      </c>
    </row>
    <row r="720" s="1" customFormat="1" ht="30" customHeight="1" spans="1:10">
      <c r="A720" s="11" t="s">
        <v>631</v>
      </c>
      <c r="B720" s="44">
        <v>50</v>
      </c>
      <c r="C720" s="44" t="s">
        <v>1471</v>
      </c>
      <c r="D720" s="44">
        <v>1</v>
      </c>
      <c r="E720" s="121" t="s">
        <v>151</v>
      </c>
      <c r="F720" s="103" t="s">
        <v>1472</v>
      </c>
      <c r="G720" s="45">
        <v>3604260106005</v>
      </c>
      <c r="H720" s="111">
        <v>765</v>
      </c>
      <c r="I720" s="111">
        <v>180</v>
      </c>
      <c r="J720" s="111">
        <v>945</v>
      </c>
    </row>
    <row r="721" s="1" customFormat="1" ht="30" customHeight="1" spans="1:10">
      <c r="A721" s="11" t="s">
        <v>631</v>
      </c>
      <c r="B721" s="44">
        <v>51</v>
      </c>
      <c r="C721" s="44" t="s">
        <v>1473</v>
      </c>
      <c r="D721" s="44">
        <v>1</v>
      </c>
      <c r="E721" s="121" t="s">
        <v>151</v>
      </c>
      <c r="F721" s="103" t="s">
        <v>1474</v>
      </c>
      <c r="G721" s="45">
        <v>3604260106025</v>
      </c>
      <c r="H721" s="111">
        <v>765</v>
      </c>
      <c r="I721" s="111">
        <v>180</v>
      </c>
      <c r="J721" s="111">
        <v>945</v>
      </c>
    </row>
    <row r="722" s="1" customFormat="1" ht="30" customHeight="1" spans="1:10">
      <c r="A722" s="11" t="s">
        <v>631</v>
      </c>
      <c r="B722" s="44">
        <v>52</v>
      </c>
      <c r="C722" s="44" t="s">
        <v>1475</v>
      </c>
      <c r="D722" s="44">
        <v>1</v>
      </c>
      <c r="E722" s="121" t="s">
        <v>151</v>
      </c>
      <c r="F722" s="103" t="s">
        <v>1476</v>
      </c>
      <c r="G722" s="45">
        <v>3604260106065</v>
      </c>
      <c r="H722" s="111">
        <v>765</v>
      </c>
      <c r="I722" s="111">
        <v>180</v>
      </c>
      <c r="J722" s="111">
        <v>945</v>
      </c>
    </row>
    <row r="723" s="1" customFormat="1" ht="30" customHeight="1" spans="1:10">
      <c r="A723" s="11" t="s">
        <v>631</v>
      </c>
      <c r="B723" s="44">
        <v>53</v>
      </c>
      <c r="C723" s="44" t="s">
        <v>1477</v>
      </c>
      <c r="D723" s="44">
        <v>1</v>
      </c>
      <c r="E723" s="121" t="s">
        <v>151</v>
      </c>
      <c r="F723" s="103" t="s">
        <v>1478</v>
      </c>
      <c r="G723" s="45">
        <v>3604260106085</v>
      </c>
      <c r="H723" s="111">
        <v>765</v>
      </c>
      <c r="I723" s="111">
        <v>180</v>
      </c>
      <c r="J723" s="111">
        <v>945</v>
      </c>
    </row>
    <row r="724" s="1" customFormat="1" ht="30" customHeight="1" spans="1:10">
      <c r="A724" s="11" t="s">
        <v>631</v>
      </c>
      <c r="B724" s="44">
        <v>54</v>
      </c>
      <c r="C724" s="44" t="s">
        <v>1479</v>
      </c>
      <c r="D724" s="44">
        <v>1</v>
      </c>
      <c r="E724" s="121" t="s">
        <v>151</v>
      </c>
      <c r="F724" s="103" t="s">
        <v>1406</v>
      </c>
      <c r="G724" s="45">
        <v>3604260106098</v>
      </c>
      <c r="H724" s="111">
        <v>765</v>
      </c>
      <c r="I724" s="111">
        <v>180</v>
      </c>
      <c r="J724" s="111">
        <v>945</v>
      </c>
    </row>
    <row r="725" s="1" customFormat="1" ht="30" customHeight="1" spans="1:10">
      <c r="A725" s="11" t="s">
        <v>631</v>
      </c>
      <c r="B725" s="44">
        <v>55</v>
      </c>
      <c r="C725" s="44" t="s">
        <v>1480</v>
      </c>
      <c r="D725" s="44">
        <v>2</v>
      </c>
      <c r="E725" s="121" t="s">
        <v>151</v>
      </c>
      <c r="F725" s="103" t="s">
        <v>1481</v>
      </c>
      <c r="G725" s="44" t="s">
        <v>1482</v>
      </c>
      <c r="H725" s="111">
        <v>1530</v>
      </c>
      <c r="I725" s="111">
        <v>360</v>
      </c>
      <c r="J725" s="111">
        <v>1890</v>
      </c>
    </row>
    <row r="726" s="1" customFormat="1" ht="30" customHeight="1" spans="1:10">
      <c r="A726" s="11" t="s">
        <v>631</v>
      </c>
      <c r="B726" s="44">
        <v>56</v>
      </c>
      <c r="C726" s="44" t="s">
        <v>1483</v>
      </c>
      <c r="D726" s="44">
        <v>1</v>
      </c>
      <c r="E726" s="121" t="s">
        <v>151</v>
      </c>
      <c r="F726" s="103" t="s">
        <v>1484</v>
      </c>
      <c r="G726" s="45">
        <v>3604260106141</v>
      </c>
      <c r="H726" s="111">
        <v>765</v>
      </c>
      <c r="I726" s="111">
        <v>180</v>
      </c>
      <c r="J726" s="111">
        <v>945</v>
      </c>
    </row>
    <row r="727" s="1" customFormat="1" ht="30" customHeight="1" spans="1:10">
      <c r="A727" s="11" t="s">
        <v>631</v>
      </c>
      <c r="B727" s="44">
        <v>57</v>
      </c>
      <c r="C727" s="44" t="s">
        <v>1485</v>
      </c>
      <c r="D727" s="44">
        <v>4</v>
      </c>
      <c r="E727" s="121" t="s">
        <v>151</v>
      </c>
      <c r="F727" s="103" t="s">
        <v>1486</v>
      </c>
      <c r="G727" s="45">
        <v>3604260106142</v>
      </c>
      <c r="H727" s="111">
        <v>3060</v>
      </c>
      <c r="I727" s="111">
        <v>720</v>
      </c>
      <c r="J727" s="111">
        <v>3780</v>
      </c>
    </row>
    <row r="728" s="1" customFormat="1" ht="30" customHeight="1" spans="1:10">
      <c r="A728" s="11" t="s">
        <v>631</v>
      </c>
      <c r="B728" s="44">
        <v>58</v>
      </c>
      <c r="C728" s="44" t="s">
        <v>1487</v>
      </c>
      <c r="D728" s="44">
        <v>1</v>
      </c>
      <c r="E728" s="121" t="s">
        <v>151</v>
      </c>
      <c r="F728" s="103" t="s">
        <v>1406</v>
      </c>
      <c r="G728" s="45">
        <v>3604260106148</v>
      </c>
      <c r="H728" s="111">
        <v>765</v>
      </c>
      <c r="I728" s="111">
        <v>180</v>
      </c>
      <c r="J728" s="111">
        <v>945</v>
      </c>
    </row>
    <row r="729" s="1" customFormat="1" ht="30" customHeight="1" spans="1:10">
      <c r="A729" s="11" t="s">
        <v>631</v>
      </c>
      <c r="B729" s="44">
        <v>59</v>
      </c>
      <c r="C729" s="44" t="s">
        <v>1488</v>
      </c>
      <c r="D729" s="44">
        <v>1</v>
      </c>
      <c r="E729" s="121" t="s">
        <v>151</v>
      </c>
      <c r="F729" s="103" t="s">
        <v>1489</v>
      </c>
      <c r="G729" s="45">
        <v>3604260106165</v>
      </c>
      <c r="H729" s="111">
        <v>765</v>
      </c>
      <c r="I729" s="111">
        <v>180</v>
      </c>
      <c r="J729" s="111">
        <v>945</v>
      </c>
    </row>
    <row r="730" s="1" customFormat="1" ht="30" customHeight="1" spans="1:10">
      <c r="A730" s="11" t="s">
        <v>631</v>
      </c>
      <c r="B730" s="44">
        <v>60</v>
      </c>
      <c r="C730" s="44" t="s">
        <v>1490</v>
      </c>
      <c r="D730" s="44">
        <v>1</v>
      </c>
      <c r="E730" s="121" t="s">
        <v>151</v>
      </c>
      <c r="F730" s="103" t="s">
        <v>1491</v>
      </c>
      <c r="G730" s="45">
        <v>3604260106175</v>
      </c>
      <c r="H730" s="111">
        <v>765</v>
      </c>
      <c r="I730" s="111">
        <v>180</v>
      </c>
      <c r="J730" s="111">
        <v>945</v>
      </c>
    </row>
    <row r="731" s="1" customFormat="1" ht="30" customHeight="1" spans="1:10">
      <c r="A731" s="11" t="s">
        <v>631</v>
      </c>
      <c r="B731" s="44">
        <v>61</v>
      </c>
      <c r="C731" s="44" t="s">
        <v>1492</v>
      </c>
      <c r="D731" s="44">
        <v>2</v>
      </c>
      <c r="E731" s="121" t="s">
        <v>151</v>
      </c>
      <c r="F731" s="103" t="s">
        <v>1493</v>
      </c>
      <c r="G731" s="45">
        <v>3604260106199</v>
      </c>
      <c r="H731" s="111">
        <v>1530</v>
      </c>
      <c r="I731" s="111">
        <v>360</v>
      </c>
      <c r="J731" s="111">
        <v>1890</v>
      </c>
    </row>
    <row r="732" s="1" customFormat="1" ht="30" customHeight="1" spans="1:10">
      <c r="A732" s="11" t="s">
        <v>631</v>
      </c>
      <c r="B732" s="44">
        <v>62</v>
      </c>
      <c r="C732" s="44" t="s">
        <v>1494</v>
      </c>
      <c r="D732" s="44">
        <v>1</v>
      </c>
      <c r="E732" s="121" t="s">
        <v>151</v>
      </c>
      <c r="F732" s="103" t="s">
        <v>1495</v>
      </c>
      <c r="G732" s="45">
        <v>3604260106217</v>
      </c>
      <c r="H732" s="111">
        <v>765</v>
      </c>
      <c r="I732" s="111">
        <v>180</v>
      </c>
      <c r="J732" s="111">
        <v>945</v>
      </c>
    </row>
    <row r="733" s="1" customFormat="1" ht="30" customHeight="1" spans="1:10">
      <c r="A733" s="11" t="s">
        <v>631</v>
      </c>
      <c r="B733" s="44">
        <v>63</v>
      </c>
      <c r="C733" s="44" t="s">
        <v>1496</v>
      </c>
      <c r="D733" s="44">
        <v>1</v>
      </c>
      <c r="E733" s="121" t="s">
        <v>151</v>
      </c>
      <c r="F733" s="103" t="s">
        <v>1497</v>
      </c>
      <c r="G733" s="45">
        <v>36042610021</v>
      </c>
      <c r="H733" s="111">
        <v>765</v>
      </c>
      <c r="I733" s="111">
        <v>180</v>
      </c>
      <c r="J733" s="111">
        <v>945</v>
      </c>
    </row>
    <row r="734" s="1" customFormat="1" ht="30" customHeight="1" spans="1:10">
      <c r="A734" s="11" t="s">
        <v>631</v>
      </c>
      <c r="B734" s="44">
        <v>64</v>
      </c>
      <c r="C734" s="44" t="s">
        <v>1498</v>
      </c>
      <c r="D734" s="44">
        <v>2</v>
      </c>
      <c r="E734" s="121" t="s">
        <v>151</v>
      </c>
      <c r="F734" s="103" t="s">
        <v>1499</v>
      </c>
      <c r="G734" s="45">
        <v>3604260106225</v>
      </c>
      <c r="H734" s="111">
        <v>1530</v>
      </c>
      <c r="I734" s="111">
        <v>360</v>
      </c>
      <c r="J734" s="111">
        <v>1890</v>
      </c>
    </row>
    <row r="735" s="1" customFormat="1" ht="30" customHeight="1" spans="1:10">
      <c r="A735" s="11" t="s">
        <v>631</v>
      </c>
      <c r="B735" s="44">
        <v>65</v>
      </c>
      <c r="C735" s="44" t="s">
        <v>1500</v>
      </c>
      <c r="D735" s="44">
        <v>1</v>
      </c>
      <c r="E735" s="121" t="s">
        <v>151</v>
      </c>
      <c r="F735" s="94" t="s">
        <v>1501</v>
      </c>
      <c r="G735" s="45">
        <v>3604260106101</v>
      </c>
      <c r="H735" s="111">
        <v>765</v>
      </c>
      <c r="I735" s="111">
        <v>180</v>
      </c>
      <c r="J735" s="111">
        <v>945</v>
      </c>
    </row>
    <row r="736" s="1" customFormat="1" ht="30" customHeight="1" spans="1:10">
      <c r="A736" s="11" t="s">
        <v>631</v>
      </c>
      <c r="B736" s="119">
        <v>1</v>
      </c>
      <c r="C736" s="44" t="s">
        <v>1502</v>
      </c>
      <c r="D736" s="44">
        <v>2</v>
      </c>
      <c r="E736" s="45" t="s">
        <v>13</v>
      </c>
      <c r="F736" s="103" t="s">
        <v>1503</v>
      </c>
      <c r="G736" s="124">
        <v>3604260107024</v>
      </c>
      <c r="H736" s="154">
        <v>810</v>
      </c>
      <c r="I736" s="154">
        <v>270</v>
      </c>
      <c r="J736" s="154">
        <v>1080</v>
      </c>
    </row>
    <row r="737" s="1" customFormat="1" ht="30" customHeight="1" spans="1:10">
      <c r="A737" s="11" t="s">
        <v>631</v>
      </c>
      <c r="B737" s="119">
        <v>2</v>
      </c>
      <c r="C737" s="44" t="s">
        <v>1504</v>
      </c>
      <c r="D737" s="44">
        <v>1</v>
      </c>
      <c r="E737" s="121" t="s">
        <v>90</v>
      </c>
      <c r="F737" s="103" t="s">
        <v>1505</v>
      </c>
      <c r="G737" s="45">
        <v>3604260107032</v>
      </c>
      <c r="H737" s="154">
        <v>420</v>
      </c>
      <c r="I737" s="111">
        <v>30</v>
      </c>
      <c r="J737" s="154">
        <v>450</v>
      </c>
    </row>
    <row r="738" s="1" customFormat="1" ht="30" customHeight="1" spans="1:10">
      <c r="A738" s="11" t="s">
        <v>631</v>
      </c>
      <c r="B738" s="119">
        <v>3</v>
      </c>
      <c r="C738" s="44" t="s">
        <v>1506</v>
      </c>
      <c r="D738" s="44">
        <v>3</v>
      </c>
      <c r="E738" s="44" t="s">
        <v>13</v>
      </c>
      <c r="F738" s="94" t="s">
        <v>1507</v>
      </c>
      <c r="G738" s="45">
        <v>3604260107033</v>
      </c>
      <c r="H738" s="154">
        <v>1020</v>
      </c>
      <c r="I738" s="111">
        <v>360</v>
      </c>
      <c r="J738" s="154">
        <v>1380</v>
      </c>
    </row>
    <row r="739" s="1" customFormat="1" ht="30" customHeight="1" spans="1:10">
      <c r="A739" s="11" t="s">
        <v>631</v>
      </c>
      <c r="B739" s="119">
        <v>4</v>
      </c>
      <c r="C739" s="119" t="s">
        <v>1508</v>
      </c>
      <c r="D739" s="119">
        <v>3</v>
      </c>
      <c r="E739" s="121" t="s">
        <v>90</v>
      </c>
      <c r="F739" s="103" t="s">
        <v>1509</v>
      </c>
      <c r="G739" s="124">
        <v>3604260106043</v>
      </c>
      <c r="H739" s="154">
        <v>1350</v>
      </c>
      <c r="I739" s="154">
        <v>360</v>
      </c>
      <c r="J739" s="154">
        <v>1710</v>
      </c>
    </row>
    <row r="740" s="1" customFormat="1" ht="30" customHeight="1" spans="1:10">
      <c r="A740" s="11" t="s">
        <v>631</v>
      </c>
      <c r="B740" s="119">
        <v>5</v>
      </c>
      <c r="C740" s="104" t="s">
        <v>1510</v>
      </c>
      <c r="D740" s="44">
        <v>2</v>
      </c>
      <c r="E740" s="121" t="s">
        <v>90</v>
      </c>
      <c r="F740" s="103" t="s">
        <v>1511</v>
      </c>
      <c r="G740" s="124">
        <v>3604260107005</v>
      </c>
      <c r="H740" s="154">
        <v>920</v>
      </c>
      <c r="I740" s="154">
        <v>240</v>
      </c>
      <c r="J740" s="154">
        <v>1160</v>
      </c>
    </row>
    <row r="741" s="1" customFormat="1" ht="30" customHeight="1" spans="1:10">
      <c r="A741" s="11" t="s">
        <v>631</v>
      </c>
      <c r="B741" s="119">
        <v>6</v>
      </c>
      <c r="C741" s="44" t="s">
        <v>1512</v>
      </c>
      <c r="D741" s="44">
        <v>3</v>
      </c>
      <c r="E741" s="121" t="s">
        <v>90</v>
      </c>
      <c r="F741" s="103" t="s">
        <v>1513</v>
      </c>
      <c r="G741" s="124">
        <v>3604260107017</v>
      </c>
      <c r="H741" s="154">
        <v>1680</v>
      </c>
      <c r="I741" s="154">
        <v>360</v>
      </c>
      <c r="J741" s="154">
        <v>2040</v>
      </c>
    </row>
    <row r="742" s="1" customFormat="1" ht="30" customHeight="1" spans="1:10">
      <c r="A742" s="11" t="s">
        <v>631</v>
      </c>
      <c r="B742" s="119">
        <v>7</v>
      </c>
      <c r="C742" s="44" t="s">
        <v>1514</v>
      </c>
      <c r="D742" s="44">
        <v>2</v>
      </c>
      <c r="E742" s="121" t="s">
        <v>90</v>
      </c>
      <c r="F742" s="103" t="s">
        <v>1515</v>
      </c>
      <c r="G742" s="45">
        <v>3604260107030</v>
      </c>
      <c r="H742" s="154">
        <v>860</v>
      </c>
      <c r="I742" s="154">
        <v>360</v>
      </c>
      <c r="J742" s="154">
        <v>1220</v>
      </c>
    </row>
    <row r="743" s="1" customFormat="1" ht="30" customHeight="1" spans="1:10">
      <c r="A743" s="11" t="s">
        <v>631</v>
      </c>
      <c r="B743" s="119">
        <v>8</v>
      </c>
      <c r="C743" s="44" t="s">
        <v>1516</v>
      </c>
      <c r="D743" s="44">
        <v>3</v>
      </c>
      <c r="E743" s="121" t="s">
        <v>90</v>
      </c>
      <c r="F743" s="103" t="s">
        <v>1517</v>
      </c>
      <c r="G743" s="45">
        <v>3604260107031</v>
      </c>
      <c r="H743" s="154">
        <v>1320</v>
      </c>
      <c r="I743" s="111">
        <v>360</v>
      </c>
      <c r="J743" s="154">
        <v>1680</v>
      </c>
    </row>
    <row r="744" s="1" customFormat="1" ht="30" customHeight="1" spans="1:10">
      <c r="A744" s="11" t="s">
        <v>631</v>
      </c>
      <c r="B744" s="119">
        <v>9</v>
      </c>
      <c r="C744" s="119" t="s">
        <v>1518</v>
      </c>
      <c r="D744" s="119">
        <v>1</v>
      </c>
      <c r="E744" s="155" t="s">
        <v>151</v>
      </c>
      <c r="F744" s="103" t="s">
        <v>1519</v>
      </c>
      <c r="G744" s="124">
        <v>3604260106060</v>
      </c>
      <c r="H744" s="154">
        <v>765</v>
      </c>
      <c r="I744" s="154">
        <v>180</v>
      </c>
      <c r="J744" s="154">
        <v>945</v>
      </c>
    </row>
    <row r="745" s="1" customFormat="1" ht="30" customHeight="1" spans="1:10">
      <c r="A745" s="11" t="s">
        <v>631</v>
      </c>
      <c r="B745" s="119">
        <v>10</v>
      </c>
      <c r="C745" s="44" t="s">
        <v>1520</v>
      </c>
      <c r="D745" s="44">
        <v>1</v>
      </c>
      <c r="E745" s="155" t="s">
        <v>151</v>
      </c>
      <c r="F745" s="103" t="s">
        <v>1521</v>
      </c>
      <c r="G745" s="124">
        <v>3604260107012</v>
      </c>
      <c r="H745" s="154">
        <v>765</v>
      </c>
      <c r="I745" s="154">
        <v>180</v>
      </c>
      <c r="J745" s="154">
        <v>945</v>
      </c>
    </row>
    <row r="746" s="1" customFormat="1" ht="30" customHeight="1" spans="1:10">
      <c r="A746" s="11" t="s">
        <v>631</v>
      </c>
      <c r="B746" s="119">
        <v>11</v>
      </c>
      <c r="C746" s="44" t="s">
        <v>1522</v>
      </c>
      <c r="D746" s="44">
        <v>1</v>
      </c>
      <c r="E746" s="155" t="s">
        <v>151</v>
      </c>
      <c r="F746" s="103" t="s">
        <v>1523</v>
      </c>
      <c r="G746" s="124">
        <v>3604260107026</v>
      </c>
      <c r="H746" s="154">
        <v>765</v>
      </c>
      <c r="I746" s="154">
        <v>180</v>
      </c>
      <c r="J746" s="154">
        <v>945</v>
      </c>
    </row>
    <row r="747" s="1" customFormat="1" ht="30" customHeight="1" spans="1:10">
      <c r="A747" s="11" t="s">
        <v>631</v>
      </c>
      <c r="B747" s="119">
        <v>12</v>
      </c>
      <c r="C747" s="44" t="s">
        <v>1524</v>
      </c>
      <c r="D747" s="44">
        <v>1</v>
      </c>
      <c r="E747" s="155" t="s">
        <v>151</v>
      </c>
      <c r="F747" s="138" t="s">
        <v>1525</v>
      </c>
      <c r="G747" s="124">
        <v>3604260107029</v>
      </c>
      <c r="H747" s="154">
        <v>765</v>
      </c>
      <c r="I747" s="154">
        <v>180</v>
      </c>
      <c r="J747" s="154">
        <v>945</v>
      </c>
    </row>
  </sheetData>
  <mergeCells count="1">
    <mergeCell ref="B1:J1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45"/>
  <sheetViews>
    <sheetView workbookViewId="0">
      <selection activeCell="D2" sqref="D$1:D$1048576"/>
    </sheetView>
  </sheetViews>
  <sheetFormatPr defaultColWidth="9" defaultRowHeight="14.25"/>
  <cols>
    <col min="1" max="1" width="9" style="1"/>
    <col min="2" max="2" width="7.25" style="1" customWidth="1"/>
    <col min="3" max="3" width="9" style="1"/>
    <col min="4" max="4" width="7.875" style="1" customWidth="1"/>
    <col min="5" max="5" width="8" style="1" customWidth="1"/>
    <col min="6" max="6" width="30.125" style="1" customWidth="1"/>
    <col min="7" max="7" width="18.75" style="1" customWidth="1"/>
    <col min="8" max="8" width="9" style="1"/>
    <col min="9" max="9" width="8.75" style="1" customWidth="1"/>
    <col min="10" max="16377" width="9" style="1"/>
  </cols>
  <sheetData>
    <row r="1" s="1" customFormat="1" ht="20.25" spans="2:10">
      <c r="B1" s="10" t="s">
        <v>1526</v>
      </c>
      <c r="C1" s="10"/>
      <c r="D1" s="10"/>
      <c r="E1" s="10"/>
      <c r="F1" s="10"/>
      <c r="G1" s="10"/>
      <c r="H1" s="10"/>
      <c r="I1" s="10"/>
      <c r="J1" s="10"/>
    </row>
    <row r="2" s="1" customFormat="1" ht="30" customHeight="1" spans="1:14">
      <c r="A2" s="11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2" t="s">
        <v>7</v>
      </c>
      <c r="H2" s="13" t="s">
        <v>8</v>
      </c>
      <c r="I2" s="13" t="s">
        <v>9</v>
      </c>
      <c r="J2" s="13" t="s">
        <v>10</v>
      </c>
      <c r="K2" s="21"/>
      <c r="L2" s="21"/>
      <c r="M2" s="21"/>
      <c r="N2" s="21"/>
    </row>
    <row r="3" s="54" customFormat="1" ht="30" customHeight="1" spans="1:14">
      <c r="A3" s="55" t="s">
        <v>1527</v>
      </c>
      <c r="B3" s="56">
        <v>1</v>
      </c>
      <c r="C3" s="55" t="s">
        <v>12</v>
      </c>
      <c r="D3" s="55">
        <v>3</v>
      </c>
      <c r="E3" s="57" t="s">
        <v>13</v>
      </c>
      <c r="F3" s="55" t="s">
        <v>14</v>
      </c>
      <c r="G3" s="57">
        <v>3604260201004</v>
      </c>
      <c r="H3" s="58">
        <v>990</v>
      </c>
      <c r="I3" s="55"/>
      <c r="J3" s="61">
        <f t="shared" ref="J3:J66" si="0">SUM(H3:I3)</f>
        <v>990</v>
      </c>
      <c r="K3" s="62"/>
      <c r="L3" s="62"/>
      <c r="M3" s="62"/>
      <c r="N3" s="62"/>
    </row>
    <row r="4" s="54" customFormat="1" ht="30" customHeight="1" spans="1:14">
      <c r="A4" s="55" t="s">
        <v>1527</v>
      </c>
      <c r="B4" s="56">
        <v>2</v>
      </c>
      <c r="C4" s="55" t="s">
        <v>15</v>
      </c>
      <c r="D4" s="55">
        <v>3</v>
      </c>
      <c r="E4" s="57" t="s">
        <v>13</v>
      </c>
      <c r="F4" s="55" t="s">
        <v>16</v>
      </c>
      <c r="G4" s="57">
        <v>3604260201008</v>
      </c>
      <c r="H4" s="59">
        <f>380*3</f>
        <v>1140</v>
      </c>
      <c r="I4" s="55"/>
      <c r="J4" s="61">
        <f t="shared" si="0"/>
        <v>1140</v>
      </c>
      <c r="K4" s="62"/>
      <c r="L4" s="62"/>
      <c r="M4" s="62"/>
      <c r="N4" s="62"/>
    </row>
    <row r="5" s="54" customFormat="1" ht="30" customHeight="1" spans="1:14">
      <c r="A5" s="55" t="s">
        <v>1527</v>
      </c>
      <c r="B5" s="56">
        <v>3</v>
      </c>
      <c r="C5" s="55" t="s">
        <v>17</v>
      </c>
      <c r="D5" s="55">
        <v>1</v>
      </c>
      <c r="E5" s="57" t="s">
        <v>13</v>
      </c>
      <c r="F5" s="55" t="s">
        <v>18</v>
      </c>
      <c r="G5" s="57">
        <v>3604260201010</v>
      </c>
      <c r="H5" s="58">
        <v>360</v>
      </c>
      <c r="I5" s="55"/>
      <c r="J5" s="61">
        <f t="shared" si="0"/>
        <v>360</v>
      </c>
      <c r="K5" s="62"/>
      <c r="L5" s="62"/>
      <c r="M5" s="62"/>
      <c r="N5" s="62"/>
    </row>
    <row r="6" s="54" customFormat="1" ht="30" customHeight="1" spans="1:14">
      <c r="A6" s="55" t="s">
        <v>1527</v>
      </c>
      <c r="B6" s="56">
        <v>4</v>
      </c>
      <c r="C6" s="55" t="s">
        <v>19</v>
      </c>
      <c r="D6" s="55">
        <v>1</v>
      </c>
      <c r="E6" s="57" t="s">
        <v>13</v>
      </c>
      <c r="F6" s="55" t="s">
        <v>20</v>
      </c>
      <c r="G6" s="57">
        <v>3604260201020</v>
      </c>
      <c r="H6" s="55">
        <v>400</v>
      </c>
      <c r="I6" s="55"/>
      <c r="J6" s="61">
        <f t="shared" si="0"/>
        <v>400</v>
      </c>
      <c r="K6" s="62"/>
      <c r="L6" s="62"/>
      <c r="M6" s="62"/>
      <c r="N6" s="62"/>
    </row>
    <row r="7" s="54" customFormat="1" ht="30" customHeight="1" spans="1:14">
      <c r="A7" s="55" t="s">
        <v>1527</v>
      </c>
      <c r="B7" s="56">
        <v>5</v>
      </c>
      <c r="C7" s="55" t="s">
        <v>21</v>
      </c>
      <c r="D7" s="55">
        <v>2</v>
      </c>
      <c r="E7" s="57" t="s">
        <v>13</v>
      </c>
      <c r="F7" s="55" t="s">
        <v>22</v>
      </c>
      <c r="G7" s="57">
        <v>3604260201026</v>
      </c>
      <c r="H7" s="58">
        <v>660</v>
      </c>
      <c r="I7" s="55"/>
      <c r="J7" s="61">
        <f t="shared" si="0"/>
        <v>660</v>
      </c>
      <c r="K7" s="62"/>
      <c r="L7" s="62"/>
      <c r="M7" s="62"/>
      <c r="N7" s="62"/>
    </row>
    <row r="8" s="54" customFormat="1" ht="30" customHeight="1" spans="1:14">
      <c r="A8" s="55" t="s">
        <v>1527</v>
      </c>
      <c r="B8" s="56">
        <v>6</v>
      </c>
      <c r="C8" s="55" t="s">
        <v>23</v>
      </c>
      <c r="D8" s="55">
        <v>1</v>
      </c>
      <c r="E8" s="57" t="s">
        <v>13</v>
      </c>
      <c r="F8" s="55" t="s">
        <v>24</v>
      </c>
      <c r="G8" s="57">
        <v>3604260201028</v>
      </c>
      <c r="H8" s="55">
        <v>410</v>
      </c>
      <c r="I8" s="55"/>
      <c r="J8" s="61">
        <f t="shared" si="0"/>
        <v>410</v>
      </c>
      <c r="K8" s="62"/>
      <c r="L8" s="62"/>
      <c r="M8" s="62"/>
      <c r="N8" s="62"/>
    </row>
    <row r="9" s="54" customFormat="1" ht="30" customHeight="1" spans="1:14">
      <c r="A9" s="55" t="s">
        <v>1527</v>
      </c>
      <c r="B9" s="56">
        <v>7</v>
      </c>
      <c r="C9" s="55" t="s">
        <v>25</v>
      </c>
      <c r="D9" s="55">
        <v>3</v>
      </c>
      <c r="E9" s="57" t="s">
        <v>13</v>
      </c>
      <c r="F9" s="55" t="s">
        <v>26</v>
      </c>
      <c r="G9" s="57">
        <v>3604260201037</v>
      </c>
      <c r="H9" s="59">
        <v>990</v>
      </c>
      <c r="I9" s="55"/>
      <c r="J9" s="61">
        <f t="shared" si="0"/>
        <v>990</v>
      </c>
      <c r="K9" s="62"/>
      <c r="L9" s="62"/>
      <c r="M9" s="62"/>
      <c r="N9" s="62"/>
    </row>
    <row r="10" s="54" customFormat="1" ht="30" customHeight="1" spans="1:14">
      <c r="A10" s="55" t="s">
        <v>1527</v>
      </c>
      <c r="B10" s="56">
        <v>8</v>
      </c>
      <c r="C10" s="55" t="s">
        <v>27</v>
      </c>
      <c r="D10" s="55">
        <v>4</v>
      </c>
      <c r="E10" s="57" t="s">
        <v>13</v>
      </c>
      <c r="F10" s="55" t="s">
        <v>28</v>
      </c>
      <c r="G10" s="57">
        <v>3604260201038</v>
      </c>
      <c r="H10" s="59">
        <v>1600</v>
      </c>
      <c r="I10" s="55"/>
      <c r="J10" s="61">
        <f t="shared" si="0"/>
        <v>1600</v>
      </c>
      <c r="K10" s="62"/>
      <c r="L10" s="62"/>
      <c r="M10" s="62"/>
      <c r="N10" s="62"/>
    </row>
    <row r="11" s="54" customFormat="1" ht="30" customHeight="1" spans="1:14">
      <c r="A11" s="55" t="s">
        <v>1527</v>
      </c>
      <c r="B11" s="56">
        <v>9</v>
      </c>
      <c r="C11" s="55" t="s">
        <v>29</v>
      </c>
      <c r="D11" s="55">
        <v>2</v>
      </c>
      <c r="E11" s="57" t="s">
        <v>13</v>
      </c>
      <c r="F11" s="55" t="s">
        <v>30</v>
      </c>
      <c r="G11" s="57">
        <v>3604260201042</v>
      </c>
      <c r="H11" s="59">
        <v>680</v>
      </c>
      <c r="I11" s="55"/>
      <c r="J11" s="61">
        <f t="shared" si="0"/>
        <v>680</v>
      </c>
      <c r="K11" s="62"/>
      <c r="L11" s="62"/>
      <c r="M11" s="62"/>
      <c r="N11" s="62"/>
    </row>
    <row r="12" s="54" customFormat="1" ht="30" customHeight="1" spans="1:14">
      <c r="A12" s="55" t="s">
        <v>1527</v>
      </c>
      <c r="B12" s="56">
        <v>10</v>
      </c>
      <c r="C12" s="55" t="s">
        <v>31</v>
      </c>
      <c r="D12" s="55">
        <v>3</v>
      </c>
      <c r="E12" s="57" t="s">
        <v>13</v>
      </c>
      <c r="F12" s="55" t="s">
        <v>32</v>
      </c>
      <c r="G12" s="57">
        <v>3604260201045</v>
      </c>
      <c r="H12" s="58">
        <v>990</v>
      </c>
      <c r="I12" s="55"/>
      <c r="J12" s="61">
        <f t="shared" si="0"/>
        <v>990</v>
      </c>
      <c r="K12" s="62"/>
      <c r="L12" s="62"/>
      <c r="M12" s="62"/>
      <c r="N12" s="62"/>
    </row>
    <row r="13" s="54" customFormat="1" ht="30" customHeight="1" spans="1:14">
      <c r="A13" s="55" t="s">
        <v>1527</v>
      </c>
      <c r="B13" s="56">
        <v>11</v>
      </c>
      <c r="C13" s="55" t="s">
        <v>33</v>
      </c>
      <c r="D13" s="55">
        <v>1</v>
      </c>
      <c r="E13" s="57" t="s">
        <v>13</v>
      </c>
      <c r="F13" s="55" t="s">
        <v>34</v>
      </c>
      <c r="G13" s="57">
        <v>3604260201053</v>
      </c>
      <c r="H13" s="58">
        <v>350</v>
      </c>
      <c r="I13" s="55"/>
      <c r="J13" s="61">
        <f t="shared" si="0"/>
        <v>350</v>
      </c>
      <c r="K13" s="62"/>
      <c r="L13" s="62"/>
      <c r="M13" s="62"/>
      <c r="N13" s="62"/>
    </row>
    <row r="14" s="54" customFormat="1" ht="30" customHeight="1" spans="1:14">
      <c r="A14" s="55" t="s">
        <v>1527</v>
      </c>
      <c r="B14" s="56">
        <v>12</v>
      </c>
      <c r="C14" s="55" t="s">
        <v>35</v>
      </c>
      <c r="D14" s="55">
        <v>1</v>
      </c>
      <c r="E14" s="57" t="s">
        <v>13</v>
      </c>
      <c r="F14" s="55" t="s">
        <v>36</v>
      </c>
      <c r="G14" s="57">
        <v>3604260201059</v>
      </c>
      <c r="H14" s="59">
        <v>420</v>
      </c>
      <c r="I14" s="55"/>
      <c r="J14" s="61">
        <f t="shared" si="0"/>
        <v>420</v>
      </c>
      <c r="K14" s="62"/>
      <c r="L14" s="62"/>
      <c r="M14" s="62"/>
      <c r="N14" s="62"/>
    </row>
    <row r="15" s="54" customFormat="1" ht="30" customHeight="1" spans="1:14">
      <c r="A15" s="55" t="s">
        <v>1527</v>
      </c>
      <c r="B15" s="56">
        <v>13</v>
      </c>
      <c r="C15" s="55" t="s">
        <v>37</v>
      </c>
      <c r="D15" s="55">
        <v>1</v>
      </c>
      <c r="E15" s="57" t="s">
        <v>13</v>
      </c>
      <c r="F15" s="55" t="s">
        <v>38</v>
      </c>
      <c r="G15" s="57">
        <v>3604260201063</v>
      </c>
      <c r="H15" s="59">
        <v>420</v>
      </c>
      <c r="I15" s="55"/>
      <c r="J15" s="61">
        <f t="shared" si="0"/>
        <v>420</v>
      </c>
      <c r="K15" s="62"/>
      <c r="L15" s="62"/>
      <c r="M15" s="62"/>
      <c r="N15" s="62"/>
    </row>
    <row r="16" s="54" customFormat="1" ht="30" customHeight="1" spans="1:14">
      <c r="A16" s="55" t="s">
        <v>1527</v>
      </c>
      <c r="B16" s="56">
        <v>14</v>
      </c>
      <c r="C16" s="55" t="s">
        <v>39</v>
      </c>
      <c r="D16" s="55">
        <v>2</v>
      </c>
      <c r="E16" s="57" t="s">
        <v>13</v>
      </c>
      <c r="F16" s="55" t="s">
        <v>40</v>
      </c>
      <c r="G16" s="57">
        <v>3604260201064</v>
      </c>
      <c r="H16" s="58">
        <v>700</v>
      </c>
      <c r="I16" s="55"/>
      <c r="J16" s="61">
        <f t="shared" si="0"/>
        <v>700</v>
      </c>
      <c r="K16" s="62"/>
      <c r="L16" s="62"/>
      <c r="M16" s="62"/>
      <c r="N16" s="62"/>
    </row>
    <row r="17" s="54" customFormat="1" ht="30" customHeight="1" spans="1:14">
      <c r="A17" s="55" t="s">
        <v>1527</v>
      </c>
      <c r="B17" s="56">
        <v>15</v>
      </c>
      <c r="C17" s="55" t="s">
        <v>41</v>
      </c>
      <c r="D17" s="55">
        <v>1</v>
      </c>
      <c r="E17" s="57" t="s">
        <v>13</v>
      </c>
      <c r="F17" s="55" t="s">
        <v>42</v>
      </c>
      <c r="G17" s="57">
        <v>3604260201069</v>
      </c>
      <c r="H17" s="55">
        <v>420</v>
      </c>
      <c r="I17" s="55"/>
      <c r="J17" s="61">
        <f t="shared" si="0"/>
        <v>420</v>
      </c>
      <c r="K17" s="62"/>
      <c r="L17" s="62"/>
      <c r="M17" s="62"/>
      <c r="N17" s="62"/>
    </row>
    <row r="18" s="54" customFormat="1" ht="30" customHeight="1" spans="1:14">
      <c r="A18" s="55" t="s">
        <v>1527</v>
      </c>
      <c r="B18" s="56">
        <v>16</v>
      </c>
      <c r="C18" s="55" t="s">
        <v>43</v>
      </c>
      <c r="D18" s="55">
        <v>1</v>
      </c>
      <c r="E18" s="57" t="s">
        <v>13</v>
      </c>
      <c r="F18" s="55" t="s">
        <v>44</v>
      </c>
      <c r="G18" s="57">
        <v>3604260201071</v>
      </c>
      <c r="H18" s="58">
        <v>350</v>
      </c>
      <c r="I18" s="55"/>
      <c r="J18" s="61">
        <f t="shared" si="0"/>
        <v>350</v>
      </c>
      <c r="K18" s="62"/>
      <c r="L18" s="62"/>
      <c r="M18" s="62"/>
      <c r="N18" s="62"/>
    </row>
    <row r="19" s="54" customFormat="1" ht="30" customHeight="1" spans="1:14">
      <c r="A19" s="55" t="s">
        <v>1527</v>
      </c>
      <c r="B19" s="56">
        <v>17</v>
      </c>
      <c r="C19" s="55" t="s">
        <v>45</v>
      </c>
      <c r="D19" s="55">
        <v>2</v>
      </c>
      <c r="E19" s="57" t="s">
        <v>13</v>
      </c>
      <c r="F19" s="55" t="s">
        <v>46</v>
      </c>
      <c r="G19" s="57">
        <v>3604260201074</v>
      </c>
      <c r="H19" s="58">
        <v>740</v>
      </c>
      <c r="I19" s="55"/>
      <c r="J19" s="61">
        <f t="shared" si="0"/>
        <v>740</v>
      </c>
      <c r="K19" s="62"/>
      <c r="L19" s="62"/>
      <c r="M19" s="62"/>
      <c r="N19" s="62"/>
    </row>
    <row r="20" s="54" customFormat="1" ht="30" customHeight="1" spans="1:14">
      <c r="A20" s="55" t="s">
        <v>1527</v>
      </c>
      <c r="B20" s="56">
        <v>18</v>
      </c>
      <c r="C20" s="55" t="s">
        <v>47</v>
      </c>
      <c r="D20" s="55">
        <v>2</v>
      </c>
      <c r="E20" s="57" t="s">
        <v>13</v>
      </c>
      <c r="F20" s="55" t="s">
        <v>48</v>
      </c>
      <c r="G20" s="57">
        <v>3604260201078</v>
      </c>
      <c r="H20" s="59">
        <v>800</v>
      </c>
      <c r="I20" s="55"/>
      <c r="J20" s="61">
        <f t="shared" si="0"/>
        <v>800</v>
      </c>
      <c r="K20" s="62"/>
      <c r="L20" s="62"/>
      <c r="M20" s="62"/>
      <c r="N20" s="62"/>
    </row>
    <row r="21" s="54" customFormat="1" ht="30" customHeight="1" spans="1:14">
      <c r="A21" s="55" t="s">
        <v>1527</v>
      </c>
      <c r="B21" s="56">
        <v>19</v>
      </c>
      <c r="C21" s="55" t="s">
        <v>49</v>
      </c>
      <c r="D21" s="55">
        <v>2</v>
      </c>
      <c r="E21" s="57" t="s">
        <v>13</v>
      </c>
      <c r="F21" s="55" t="s">
        <v>50</v>
      </c>
      <c r="G21" s="57">
        <v>3604260201079</v>
      </c>
      <c r="H21" s="55">
        <v>780</v>
      </c>
      <c r="I21" s="55"/>
      <c r="J21" s="61">
        <f t="shared" si="0"/>
        <v>780</v>
      </c>
      <c r="K21" s="62"/>
      <c r="L21" s="62"/>
      <c r="M21" s="62"/>
      <c r="N21" s="62"/>
    </row>
    <row r="22" s="54" customFormat="1" ht="30" customHeight="1" spans="1:14">
      <c r="A22" s="55" t="s">
        <v>1527</v>
      </c>
      <c r="B22" s="56">
        <v>20</v>
      </c>
      <c r="C22" s="55" t="s">
        <v>51</v>
      </c>
      <c r="D22" s="55">
        <v>1</v>
      </c>
      <c r="E22" s="57" t="s">
        <v>13</v>
      </c>
      <c r="F22" s="55" t="s">
        <v>52</v>
      </c>
      <c r="G22" s="57">
        <v>3604260201081</v>
      </c>
      <c r="H22" s="59">
        <v>420</v>
      </c>
      <c r="I22" s="55"/>
      <c r="J22" s="61">
        <f t="shared" si="0"/>
        <v>420</v>
      </c>
      <c r="K22" s="62"/>
      <c r="L22" s="62"/>
      <c r="M22" s="62"/>
      <c r="N22" s="62"/>
    </row>
    <row r="23" s="54" customFormat="1" ht="30" customHeight="1" spans="1:14">
      <c r="A23" s="55" t="s">
        <v>1527</v>
      </c>
      <c r="B23" s="56">
        <v>21</v>
      </c>
      <c r="C23" s="55" t="s">
        <v>53</v>
      </c>
      <c r="D23" s="55">
        <v>1</v>
      </c>
      <c r="E23" s="57" t="s">
        <v>13</v>
      </c>
      <c r="F23" s="55" t="s">
        <v>54</v>
      </c>
      <c r="G23" s="57">
        <v>3604260201082</v>
      </c>
      <c r="H23" s="55">
        <v>420</v>
      </c>
      <c r="I23" s="55"/>
      <c r="J23" s="61">
        <f t="shared" si="0"/>
        <v>420</v>
      </c>
      <c r="K23" s="62"/>
      <c r="L23" s="62"/>
      <c r="M23" s="62"/>
      <c r="N23" s="62"/>
    </row>
    <row r="24" s="54" customFormat="1" ht="30" customHeight="1" spans="1:14">
      <c r="A24" s="55" t="s">
        <v>1527</v>
      </c>
      <c r="B24" s="56">
        <v>22</v>
      </c>
      <c r="C24" s="55" t="s">
        <v>55</v>
      </c>
      <c r="D24" s="55">
        <v>4</v>
      </c>
      <c r="E24" s="57" t="s">
        <v>13</v>
      </c>
      <c r="F24" s="55" t="s">
        <v>56</v>
      </c>
      <c r="G24" s="57">
        <v>3604260201089</v>
      </c>
      <c r="H24" s="58">
        <v>1400</v>
      </c>
      <c r="I24" s="55"/>
      <c r="J24" s="61">
        <f t="shared" si="0"/>
        <v>1400</v>
      </c>
      <c r="K24" s="62"/>
      <c r="L24" s="62"/>
      <c r="M24" s="62"/>
      <c r="N24" s="62"/>
    </row>
    <row r="25" s="54" customFormat="1" ht="30" customHeight="1" spans="1:14">
      <c r="A25" s="55" t="s">
        <v>1527</v>
      </c>
      <c r="B25" s="56">
        <v>23</v>
      </c>
      <c r="C25" s="55" t="s">
        <v>57</v>
      </c>
      <c r="D25" s="55">
        <v>3</v>
      </c>
      <c r="E25" s="57" t="s">
        <v>13</v>
      </c>
      <c r="F25" s="55" t="s">
        <v>58</v>
      </c>
      <c r="G25" s="57">
        <v>3604260201093</v>
      </c>
      <c r="H25" s="59">
        <f>410*3</f>
        <v>1230</v>
      </c>
      <c r="I25" s="55"/>
      <c r="J25" s="61">
        <f t="shared" si="0"/>
        <v>1230</v>
      </c>
      <c r="K25" s="62"/>
      <c r="L25" s="62"/>
      <c r="M25" s="62"/>
      <c r="N25" s="62"/>
    </row>
    <row r="26" s="54" customFormat="1" ht="30" customHeight="1" spans="1:14">
      <c r="A26" s="55" t="s">
        <v>1527</v>
      </c>
      <c r="B26" s="56">
        <v>24</v>
      </c>
      <c r="C26" s="55" t="s">
        <v>59</v>
      </c>
      <c r="D26" s="55">
        <v>2</v>
      </c>
      <c r="E26" s="57" t="s">
        <v>13</v>
      </c>
      <c r="F26" s="55" t="s">
        <v>60</v>
      </c>
      <c r="G26" s="57">
        <v>3604260201095</v>
      </c>
      <c r="H26" s="59">
        <v>840</v>
      </c>
      <c r="I26" s="55"/>
      <c r="J26" s="61">
        <f t="shared" si="0"/>
        <v>840</v>
      </c>
      <c r="K26" s="62"/>
      <c r="L26" s="62"/>
      <c r="M26" s="62"/>
      <c r="N26" s="62"/>
    </row>
    <row r="27" s="54" customFormat="1" ht="30" customHeight="1" spans="1:14">
      <c r="A27" s="55" t="s">
        <v>1527</v>
      </c>
      <c r="B27" s="56">
        <v>25</v>
      </c>
      <c r="C27" s="55" t="s">
        <v>61</v>
      </c>
      <c r="D27" s="55">
        <v>3</v>
      </c>
      <c r="E27" s="57" t="s">
        <v>13</v>
      </c>
      <c r="F27" s="55" t="s">
        <v>62</v>
      </c>
      <c r="G27" s="57">
        <v>3604260201101</v>
      </c>
      <c r="H27" s="58">
        <f>380*3</f>
        <v>1140</v>
      </c>
      <c r="I27" s="55"/>
      <c r="J27" s="61">
        <f t="shared" si="0"/>
        <v>1140</v>
      </c>
      <c r="K27" s="62"/>
      <c r="L27" s="62"/>
      <c r="M27" s="62"/>
      <c r="N27" s="62"/>
    </row>
    <row r="28" s="54" customFormat="1" ht="30" customHeight="1" spans="1:14">
      <c r="A28" s="55" t="s">
        <v>1527</v>
      </c>
      <c r="B28" s="56">
        <v>26</v>
      </c>
      <c r="C28" s="55" t="s">
        <v>63</v>
      </c>
      <c r="D28" s="55">
        <v>1</v>
      </c>
      <c r="E28" s="57" t="s">
        <v>13</v>
      </c>
      <c r="F28" s="55" t="s">
        <v>64</v>
      </c>
      <c r="G28" s="57">
        <v>3604260201103</v>
      </c>
      <c r="H28" s="59">
        <v>360</v>
      </c>
      <c r="I28" s="55"/>
      <c r="J28" s="61">
        <f t="shared" si="0"/>
        <v>360</v>
      </c>
      <c r="K28" s="62"/>
      <c r="L28" s="62"/>
      <c r="M28" s="62"/>
      <c r="N28" s="62"/>
    </row>
    <row r="29" s="54" customFormat="1" ht="30" customHeight="1" spans="1:14">
      <c r="A29" s="55" t="s">
        <v>1527</v>
      </c>
      <c r="B29" s="56">
        <v>27</v>
      </c>
      <c r="C29" s="55" t="s">
        <v>65</v>
      </c>
      <c r="D29" s="55">
        <v>1</v>
      </c>
      <c r="E29" s="57" t="s">
        <v>13</v>
      </c>
      <c r="F29" s="55" t="s">
        <v>66</v>
      </c>
      <c r="G29" s="57">
        <v>3604260201104</v>
      </c>
      <c r="H29" s="55">
        <v>420</v>
      </c>
      <c r="I29" s="55"/>
      <c r="J29" s="61">
        <f t="shared" si="0"/>
        <v>420</v>
      </c>
      <c r="K29" s="62"/>
      <c r="L29" s="62"/>
      <c r="M29" s="62"/>
      <c r="N29" s="62"/>
    </row>
    <row r="30" s="54" customFormat="1" ht="30" customHeight="1" spans="1:14">
      <c r="A30" s="55" t="s">
        <v>1527</v>
      </c>
      <c r="B30" s="56">
        <v>28</v>
      </c>
      <c r="C30" s="55" t="s">
        <v>67</v>
      </c>
      <c r="D30" s="55">
        <v>3</v>
      </c>
      <c r="E30" s="57" t="s">
        <v>13</v>
      </c>
      <c r="F30" s="55" t="s">
        <v>68</v>
      </c>
      <c r="G30" s="57">
        <v>3604260201108</v>
      </c>
      <c r="H30" s="58">
        <v>990</v>
      </c>
      <c r="I30" s="55"/>
      <c r="J30" s="61">
        <f t="shared" si="0"/>
        <v>990</v>
      </c>
      <c r="K30" s="62"/>
      <c r="L30" s="62"/>
      <c r="M30" s="62"/>
      <c r="N30" s="62"/>
    </row>
    <row r="31" s="54" customFormat="1" ht="30" customHeight="1" spans="1:14">
      <c r="A31" s="55" t="s">
        <v>1527</v>
      </c>
      <c r="B31" s="56">
        <v>29</v>
      </c>
      <c r="C31" s="55" t="s">
        <v>69</v>
      </c>
      <c r="D31" s="55">
        <v>1</v>
      </c>
      <c r="E31" s="57" t="s">
        <v>13</v>
      </c>
      <c r="F31" s="55" t="s">
        <v>70</v>
      </c>
      <c r="G31" s="57">
        <v>3604260201115</v>
      </c>
      <c r="H31" s="58">
        <v>360</v>
      </c>
      <c r="I31" s="55"/>
      <c r="J31" s="61">
        <f t="shared" si="0"/>
        <v>360</v>
      </c>
      <c r="K31" s="62"/>
      <c r="L31" s="62"/>
      <c r="M31" s="62"/>
      <c r="N31" s="62"/>
    </row>
    <row r="32" s="54" customFormat="1" ht="30" customHeight="1" spans="1:14">
      <c r="A32" s="55" t="s">
        <v>1527</v>
      </c>
      <c r="B32" s="56">
        <v>30</v>
      </c>
      <c r="C32" s="55" t="s">
        <v>71</v>
      </c>
      <c r="D32" s="55">
        <v>2</v>
      </c>
      <c r="E32" s="57" t="s">
        <v>13</v>
      </c>
      <c r="F32" s="55" t="s">
        <v>72</v>
      </c>
      <c r="G32" s="57">
        <v>3604260201116</v>
      </c>
      <c r="H32" s="58">
        <v>740</v>
      </c>
      <c r="I32" s="55"/>
      <c r="J32" s="61">
        <f t="shared" si="0"/>
        <v>740</v>
      </c>
      <c r="K32" s="62"/>
      <c r="L32" s="62"/>
      <c r="M32" s="62"/>
      <c r="N32" s="62"/>
    </row>
    <row r="33" s="54" customFormat="1" ht="30" customHeight="1" spans="1:14">
      <c r="A33" s="55" t="s">
        <v>1527</v>
      </c>
      <c r="B33" s="56">
        <v>31</v>
      </c>
      <c r="C33" s="55" t="s">
        <v>73</v>
      </c>
      <c r="D33" s="55">
        <v>1</v>
      </c>
      <c r="E33" s="57" t="s">
        <v>13</v>
      </c>
      <c r="F33" s="55" t="s">
        <v>74</v>
      </c>
      <c r="G33" s="57">
        <v>3604260201118</v>
      </c>
      <c r="H33" s="58">
        <v>360</v>
      </c>
      <c r="I33" s="55"/>
      <c r="J33" s="61">
        <f t="shared" si="0"/>
        <v>360</v>
      </c>
      <c r="K33" s="62"/>
      <c r="L33" s="62"/>
      <c r="M33" s="62"/>
      <c r="N33" s="62"/>
    </row>
    <row r="34" s="54" customFormat="1" ht="30" customHeight="1" spans="1:14">
      <c r="A34" s="55" t="s">
        <v>1527</v>
      </c>
      <c r="B34" s="56">
        <v>32</v>
      </c>
      <c r="C34" s="55" t="s">
        <v>75</v>
      </c>
      <c r="D34" s="55">
        <v>4</v>
      </c>
      <c r="E34" s="57" t="s">
        <v>13</v>
      </c>
      <c r="F34" s="55" t="s">
        <v>76</v>
      </c>
      <c r="G34" s="57">
        <v>3604260201119</v>
      </c>
      <c r="H34" s="59">
        <v>1480</v>
      </c>
      <c r="I34" s="55"/>
      <c r="J34" s="61">
        <f t="shared" si="0"/>
        <v>1480</v>
      </c>
      <c r="K34" s="62"/>
      <c r="L34" s="62"/>
      <c r="M34" s="62"/>
      <c r="N34" s="62"/>
    </row>
    <row r="35" s="54" customFormat="1" ht="30" customHeight="1" spans="1:14">
      <c r="A35" s="55" t="s">
        <v>1527</v>
      </c>
      <c r="B35" s="56">
        <v>33</v>
      </c>
      <c r="C35" s="55" t="s">
        <v>77</v>
      </c>
      <c r="D35" s="55">
        <v>1</v>
      </c>
      <c r="E35" s="57" t="s">
        <v>13</v>
      </c>
      <c r="F35" s="55" t="s">
        <v>78</v>
      </c>
      <c r="G35" s="57">
        <v>3604260201136</v>
      </c>
      <c r="H35" s="58">
        <v>340</v>
      </c>
      <c r="I35" s="55"/>
      <c r="J35" s="61">
        <f t="shared" si="0"/>
        <v>340</v>
      </c>
      <c r="K35" s="62"/>
      <c r="L35" s="62"/>
      <c r="M35" s="62"/>
      <c r="N35" s="62"/>
    </row>
    <row r="36" s="54" customFormat="1" ht="30" customHeight="1" spans="1:14">
      <c r="A36" s="55" t="s">
        <v>1527</v>
      </c>
      <c r="B36" s="56">
        <v>34</v>
      </c>
      <c r="C36" s="55" t="s">
        <v>79</v>
      </c>
      <c r="D36" s="55">
        <v>2</v>
      </c>
      <c r="E36" s="57" t="s">
        <v>13</v>
      </c>
      <c r="F36" s="55" t="s">
        <v>80</v>
      </c>
      <c r="G36" s="57">
        <v>3604260201190</v>
      </c>
      <c r="H36" s="58">
        <v>800</v>
      </c>
      <c r="I36" s="55"/>
      <c r="J36" s="61">
        <f t="shared" si="0"/>
        <v>800</v>
      </c>
      <c r="K36" s="62"/>
      <c r="L36" s="62"/>
      <c r="M36" s="62"/>
      <c r="N36" s="62"/>
    </row>
    <row r="37" s="54" customFormat="1" ht="30" customHeight="1" spans="1:14">
      <c r="A37" s="55" t="s">
        <v>1527</v>
      </c>
      <c r="B37" s="56">
        <v>35</v>
      </c>
      <c r="C37" s="55" t="s">
        <v>81</v>
      </c>
      <c r="D37" s="55">
        <v>2</v>
      </c>
      <c r="E37" s="57" t="s">
        <v>13</v>
      </c>
      <c r="F37" s="55" t="s">
        <v>82</v>
      </c>
      <c r="G37" s="57">
        <v>3604260201207</v>
      </c>
      <c r="H37" s="59">
        <f>400*2</f>
        <v>800</v>
      </c>
      <c r="I37" s="55"/>
      <c r="J37" s="61">
        <f t="shared" si="0"/>
        <v>800</v>
      </c>
      <c r="K37" s="62"/>
      <c r="L37" s="62"/>
      <c r="M37" s="62"/>
      <c r="N37" s="62"/>
    </row>
    <row r="38" s="54" customFormat="1" ht="30" customHeight="1" spans="1:14">
      <c r="A38" s="55" t="s">
        <v>1527</v>
      </c>
      <c r="B38" s="56">
        <v>36</v>
      </c>
      <c r="C38" s="55" t="s">
        <v>83</v>
      </c>
      <c r="D38" s="55">
        <v>3</v>
      </c>
      <c r="E38" s="57" t="s">
        <v>13</v>
      </c>
      <c r="F38" s="55" t="s">
        <v>84</v>
      </c>
      <c r="G38" s="57">
        <v>3604260201208</v>
      </c>
      <c r="H38" s="58">
        <v>1050</v>
      </c>
      <c r="I38" s="55"/>
      <c r="J38" s="61">
        <f t="shared" si="0"/>
        <v>1050</v>
      </c>
      <c r="K38" s="62"/>
      <c r="L38" s="62"/>
      <c r="M38" s="62"/>
      <c r="N38" s="62"/>
    </row>
    <row r="39" s="54" customFormat="1" ht="30" customHeight="1" spans="1:14">
      <c r="A39" s="55" t="s">
        <v>1527</v>
      </c>
      <c r="B39" s="56">
        <v>37</v>
      </c>
      <c r="C39" s="55" t="s">
        <v>85</v>
      </c>
      <c r="D39" s="55">
        <v>1</v>
      </c>
      <c r="E39" s="57" t="s">
        <v>13</v>
      </c>
      <c r="F39" s="55" t="s">
        <v>86</v>
      </c>
      <c r="G39" s="57">
        <v>3604260201211</v>
      </c>
      <c r="H39" s="55">
        <v>330</v>
      </c>
      <c r="I39" s="55"/>
      <c r="J39" s="61">
        <f t="shared" si="0"/>
        <v>330</v>
      </c>
      <c r="K39" s="62"/>
      <c r="L39" s="62"/>
      <c r="M39" s="62"/>
      <c r="N39" s="62"/>
    </row>
    <row r="40" s="54" customFormat="1" ht="30" customHeight="1" spans="1:14">
      <c r="A40" s="55" t="s">
        <v>1527</v>
      </c>
      <c r="B40" s="56">
        <v>38</v>
      </c>
      <c r="C40" s="55" t="s">
        <v>87</v>
      </c>
      <c r="D40" s="55">
        <v>1</v>
      </c>
      <c r="E40" s="57" t="s">
        <v>13</v>
      </c>
      <c r="F40" s="60" t="s">
        <v>88</v>
      </c>
      <c r="G40" s="57">
        <v>3604260201213</v>
      </c>
      <c r="H40" s="58">
        <v>350</v>
      </c>
      <c r="I40" s="55"/>
      <c r="J40" s="61">
        <f t="shared" si="0"/>
        <v>350</v>
      </c>
      <c r="K40" s="62"/>
      <c r="L40" s="62"/>
      <c r="M40" s="62"/>
      <c r="N40" s="62"/>
    </row>
    <row r="41" s="54" customFormat="1" ht="30" customHeight="1" spans="1:14">
      <c r="A41" s="55" t="s">
        <v>1527</v>
      </c>
      <c r="B41" s="56">
        <v>39</v>
      </c>
      <c r="C41" s="55" t="s">
        <v>89</v>
      </c>
      <c r="D41" s="55">
        <v>4</v>
      </c>
      <c r="E41" s="57" t="s">
        <v>90</v>
      </c>
      <c r="F41" s="55" t="s">
        <v>91</v>
      </c>
      <c r="G41" s="57">
        <v>3604260201051</v>
      </c>
      <c r="H41" s="59">
        <v>1720</v>
      </c>
      <c r="I41" s="55"/>
      <c r="J41" s="61">
        <f t="shared" si="0"/>
        <v>1720</v>
      </c>
      <c r="K41" s="62"/>
      <c r="L41" s="62"/>
      <c r="M41" s="62"/>
      <c r="N41" s="62"/>
    </row>
    <row r="42" s="54" customFormat="1" ht="30" customHeight="1" spans="1:14">
      <c r="A42" s="55" t="s">
        <v>1527</v>
      </c>
      <c r="B42" s="56">
        <v>40</v>
      </c>
      <c r="C42" s="55" t="s">
        <v>92</v>
      </c>
      <c r="D42" s="55">
        <v>1</v>
      </c>
      <c r="E42" s="57" t="s">
        <v>90</v>
      </c>
      <c r="F42" s="55" t="s">
        <v>93</v>
      </c>
      <c r="G42" s="57">
        <v>3604260201052</v>
      </c>
      <c r="H42" s="59">
        <v>430</v>
      </c>
      <c r="I42" s="55"/>
      <c r="J42" s="61">
        <f t="shared" si="0"/>
        <v>430</v>
      </c>
      <c r="K42" s="62"/>
      <c r="L42" s="62"/>
      <c r="M42" s="62"/>
      <c r="N42" s="62"/>
    </row>
    <row r="43" s="54" customFormat="1" ht="30" customHeight="1" spans="1:14">
      <c r="A43" s="55" t="s">
        <v>1527</v>
      </c>
      <c r="B43" s="56">
        <v>41</v>
      </c>
      <c r="C43" s="55" t="s">
        <v>94</v>
      </c>
      <c r="D43" s="55">
        <v>1</v>
      </c>
      <c r="E43" s="57" t="s">
        <v>90</v>
      </c>
      <c r="F43" s="55" t="s">
        <v>95</v>
      </c>
      <c r="G43" s="57">
        <v>3604260201121</v>
      </c>
      <c r="H43" s="58">
        <v>480</v>
      </c>
      <c r="I43" s="55"/>
      <c r="J43" s="61">
        <f t="shared" si="0"/>
        <v>480</v>
      </c>
      <c r="K43" s="62"/>
      <c r="L43" s="62"/>
      <c r="M43" s="62"/>
      <c r="N43" s="62"/>
    </row>
    <row r="44" s="54" customFormat="1" ht="30" customHeight="1" spans="1:14">
      <c r="A44" s="55" t="s">
        <v>1527</v>
      </c>
      <c r="B44" s="56">
        <v>42</v>
      </c>
      <c r="C44" s="55" t="s">
        <v>96</v>
      </c>
      <c r="D44" s="55">
        <v>1</v>
      </c>
      <c r="E44" s="57" t="s">
        <v>90</v>
      </c>
      <c r="F44" s="55" t="s">
        <v>97</v>
      </c>
      <c r="G44" s="57">
        <v>3604260201123</v>
      </c>
      <c r="H44" s="58">
        <v>480</v>
      </c>
      <c r="I44" s="55"/>
      <c r="J44" s="61">
        <f t="shared" si="0"/>
        <v>480</v>
      </c>
      <c r="K44" s="62"/>
      <c r="L44" s="62"/>
      <c r="M44" s="62"/>
      <c r="N44" s="62"/>
    </row>
    <row r="45" s="54" customFormat="1" ht="30" customHeight="1" spans="1:14">
      <c r="A45" s="55" t="s">
        <v>1527</v>
      </c>
      <c r="B45" s="56">
        <v>43</v>
      </c>
      <c r="C45" s="55" t="s">
        <v>98</v>
      </c>
      <c r="D45" s="55">
        <v>1</v>
      </c>
      <c r="E45" s="57" t="s">
        <v>90</v>
      </c>
      <c r="F45" s="55" t="s">
        <v>99</v>
      </c>
      <c r="G45" s="57">
        <v>3604260201125</v>
      </c>
      <c r="H45" s="59">
        <v>470</v>
      </c>
      <c r="I45" s="55"/>
      <c r="J45" s="61">
        <f t="shared" si="0"/>
        <v>470</v>
      </c>
      <c r="K45" s="62"/>
      <c r="L45" s="62"/>
      <c r="M45" s="62"/>
      <c r="N45" s="62"/>
    </row>
    <row r="46" s="54" customFormat="1" ht="30" customHeight="1" spans="1:14">
      <c r="A46" s="55" t="s">
        <v>1527</v>
      </c>
      <c r="B46" s="56">
        <v>44</v>
      </c>
      <c r="C46" s="55" t="s">
        <v>100</v>
      </c>
      <c r="D46" s="55">
        <v>2</v>
      </c>
      <c r="E46" s="57" t="s">
        <v>90</v>
      </c>
      <c r="F46" s="55" t="s">
        <v>101</v>
      </c>
      <c r="G46" s="57">
        <v>3604260201126</v>
      </c>
      <c r="H46" s="59">
        <v>860</v>
      </c>
      <c r="I46" s="55"/>
      <c r="J46" s="61">
        <f t="shared" si="0"/>
        <v>860</v>
      </c>
      <c r="K46" s="62"/>
      <c r="L46" s="62"/>
      <c r="M46" s="62"/>
      <c r="N46" s="62"/>
    </row>
    <row r="47" s="54" customFormat="1" ht="30" customHeight="1" spans="1:14">
      <c r="A47" s="55" t="s">
        <v>1527</v>
      </c>
      <c r="B47" s="56">
        <v>45</v>
      </c>
      <c r="C47" s="55" t="s">
        <v>102</v>
      </c>
      <c r="D47" s="55">
        <v>2</v>
      </c>
      <c r="E47" s="57" t="s">
        <v>90</v>
      </c>
      <c r="F47" s="55" t="s">
        <v>103</v>
      </c>
      <c r="G47" s="57">
        <v>3604260201128</v>
      </c>
      <c r="H47" s="59">
        <v>960</v>
      </c>
      <c r="I47" s="55"/>
      <c r="J47" s="61">
        <f t="shared" si="0"/>
        <v>960</v>
      </c>
      <c r="K47" s="62"/>
      <c r="L47" s="62"/>
      <c r="M47" s="62"/>
      <c r="N47" s="62"/>
    </row>
    <row r="48" s="54" customFormat="1" ht="30" customHeight="1" spans="1:14">
      <c r="A48" s="55" t="s">
        <v>1527</v>
      </c>
      <c r="B48" s="56">
        <v>46</v>
      </c>
      <c r="C48" s="55" t="s">
        <v>104</v>
      </c>
      <c r="D48" s="55">
        <v>1</v>
      </c>
      <c r="E48" s="57" t="s">
        <v>90</v>
      </c>
      <c r="F48" s="55" t="s">
        <v>105</v>
      </c>
      <c r="G48" s="57">
        <v>3604260201138</v>
      </c>
      <c r="H48" s="58">
        <v>500</v>
      </c>
      <c r="I48" s="55"/>
      <c r="J48" s="61">
        <f t="shared" si="0"/>
        <v>500</v>
      </c>
      <c r="K48" s="62"/>
      <c r="L48" s="62"/>
      <c r="M48" s="62"/>
      <c r="N48" s="62"/>
    </row>
    <row r="49" s="54" customFormat="1" ht="30" customHeight="1" spans="1:14">
      <c r="A49" s="55" t="s">
        <v>1527</v>
      </c>
      <c r="B49" s="56">
        <v>47</v>
      </c>
      <c r="C49" s="55" t="s">
        <v>106</v>
      </c>
      <c r="D49" s="55">
        <v>1</v>
      </c>
      <c r="E49" s="57" t="s">
        <v>90</v>
      </c>
      <c r="F49" s="55" t="s">
        <v>107</v>
      </c>
      <c r="G49" s="57">
        <v>3604260201143</v>
      </c>
      <c r="H49" s="59">
        <v>430</v>
      </c>
      <c r="I49" s="55"/>
      <c r="J49" s="61">
        <f t="shared" si="0"/>
        <v>430</v>
      </c>
      <c r="K49" s="62"/>
      <c r="L49" s="62"/>
      <c r="M49" s="62"/>
      <c r="N49" s="62"/>
    </row>
    <row r="50" s="54" customFormat="1" ht="30" customHeight="1" spans="1:14">
      <c r="A50" s="55" t="s">
        <v>1527</v>
      </c>
      <c r="B50" s="56">
        <v>48</v>
      </c>
      <c r="C50" s="55" t="s">
        <v>108</v>
      </c>
      <c r="D50" s="55">
        <v>1</v>
      </c>
      <c r="E50" s="57" t="s">
        <v>90</v>
      </c>
      <c r="F50" s="55" t="s">
        <v>109</v>
      </c>
      <c r="G50" s="57">
        <v>3604260201144</v>
      </c>
      <c r="H50" s="59">
        <v>530</v>
      </c>
      <c r="I50" s="55"/>
      <c r="J50" s="61">
        <f t="shared" si="0"/>
        <v>530</v>
      </c>
      <c r="K50" s="62"/>
      <c r="L50" s="62"/>
      <c r="M50" s="62"/>
      <c r="N50" s="62"/>
    </row>
    <row r="51" s="54" customFormat="1" ht="30" customHeight="1" spans="1:14">
      <c r="A51" s="55" t="s">
        <v>1527</v>
      </c>
      <c r="B51" s="56">
        <v>49</v>
      </c>
      <c r="C51" s="55" t="s">
        <v>110</v>
      </c>
      <c r="D51" s="55">
        <v>1</v>
      </c>
      <c r="E51" s="57" t="s">
        <v>90</v>
      </c>
      <c r="F51" s="55" t="s">
        <v>111</v>
      </c>
      <c r="G51" s="57">
        <v>3604260201145</v>
      </c>
      <c r="H51" s="59">
        <v>500</v>
      </c>
      <c r="I51" s="55"/>
      <c r="J51" s="61">
        <f t="shared" si="0"/>
        <v>500</v>
      </c>
      <c r="K51" s="62"/>
      <c r="L51" s="62"/>
      <c r="M51" s="62"/>
      <c r="N51" s="62"/>
    </row>
    <row r="52" s="54" customFormat="1" ht="30" customHeight="1" spans="1:14">
      <c r="A52" s="55" t="s">
        <v>1527</v>
      </c>
      <c r="B52" s="56">
        <v>50</v>
      </c>
      <c r="C52" s="55" t="s">
        <v>112</v>
      </c>
      <c r="D52" s="55">
        <v>1</v>
      </c>
      <c r="E52" s="57" t="s">
        <v>90</v>
      </c>
      <c r="F52" s="55" t="s">
        <v>113</v>
      </c>
      <c r="G52" s="57">
        <v>3604260201146</v>
      </c>
      <c r="H52" s="59">
        <v>490</v>
      </c>
      <c r="I52" s="55"/>
      <c r="J52" s="61">
        <f t="shared" si="0"/>
        <v>490</v>
      </c>
      <c r="K52" s="62"/>
      <c r="L52" s="62"/>
      <c r="M52" s="62"/>
      <c r="N52" s="62"/>
    </row>
    <row r="53" s="54" customFormat="1" ht="30" customHeight="1" spans="1:14">
      <c r="A53" s="55" t="s">
        <v>1527</v>
      </c>
      <c r="B53" s="56">
        <v>51</v>
      </c>
      <c r="C53" s="55" t="s">
        <v>114</v>
      </c>
      <c r="D53" s="55">
        <v>2</v>
      </c>
      <c r="E53" s="57" t="s">
        <v>90</v>
      </c>
      <c r="F53" s="55" t="s">
        <v>115</v>
      </c>
      <c r="G53" s="57">
        <v>3604260201148</v>
      </c>
      <c r="H53" s="59">
        <v>860</v>
      </c>
      <c r="I53" s="55"/>
      <c r="J53" s="61">
        <f t="shared" si="0"/>
        <v>860</v>
      </c>
      <c r="K53" s="62"/>
      <c r="L53" s="62"/>
      <c r="M53" s="62"/>
      <c r="N53" s="62"/>
    </row>
    <row r="54" s="54" customFormat="1" ht="30" customHeight="1" spans="1:14">
      <c r="A54" s="55" t="s">
        <v>1527</v>
      </c>
      <c r="B54" s="56">
        <v>52</v>
      </c>
      <c r="C54" s="55" t="s">
        <v>116</v>
      </c>
      <c r="D54" s="55">
        <v>3</v>
      </c>
      <c r="E54" s="57" t="s">
        <v>90</v>
      </c>
      <c r="F54" s="55" t="s">
        <v>117</v>
      </c>
      <c r="G54" s="57">
        <v>3604260201152</v>
      </c>
      <c r="H54" s="59">
        <f>530*3</f>
        <v>1590</v>
      </c>
      <c r="I54" s="55"/>
      <c r="J54" s="61">
        <f t="shared" si="0"/>
        <v>1590</v>
      </c>
      <c r="K54" s="62"/>
      <c r="L54" s="62"/>
      <c r="M54" s="62"/>
      <c r="N54" s="62"/>
    </row>
    <row r="55" s="54" customFormat="1" ht="30" customHeight="1" spans="1:14">
      <c r="A55" s="55" t="s">
        <v>1527</v>
      </c>
      <c r="B55" s="56">
        <v>53</v>
      </c>
      <c r="C55" s="55" t="s">
        <v>118</v>
      </c>
      <c r="D55" s="55">
        <v>1</v>
      </c>
      <c r="E55" s="57" t="s">
        <v>90</v>
      </c>
      <c r="F55" s="55" t="s">
        <v>119</v>
      </c>
      <c r="G55" s="57">
        <v>3604260201153</v>
      </c>
      <c r="H55" s="58">
        <v>450</v>
      </c>
      <c r="I55" s="55"/>
      <c r="J55" s="61">
        <f t="shared" si="0"/>
        <v>450</v>
      </c>
      <c r="K55" s="62"/>
      <c r="L55" s="62"/>
      <c r="M55" s="62"/>
      <c r="N55" s="62"/>
    </row>
    <row r="56" s="54" customFormat="1" ht="30" customHeight="1" spans="1:14">
      <c r="A56" s="55" t="s">
        <v>1527</v>
      </c>
      <c r="B56" s="56">
        <v>54</v>
      </c>
      <c r="C56" s="55" t="s">
        <v>120</v>
      </c>
      <c r="D56" s="55">
        <v>1</v>
      </c>
      <c r="E56" s="57" t="s">
        <v>90</v>
      </c>
      <c r="F56" s="55" t="s">
        <v>121</v>
      </c>
      <c r="G56" s="57">
        <v>3604260201154</v>
      </c>
      <c r="H56" s="59">
        <v>480</v>
      </c>
      <c r="I56" s="55"/>
      <c r="J56" s="61">
        <f t="shared" si="0"/>
        <v>480</v>
      </c>
      <c r="K56" s="62"/>
      <c r="L56" s="62"/>
      <c r="M56" s="62"/>
      <c r="N56" s="62"/>
    </row>
    <row r="57" s="54" customFormat="1" ht="30" customHeight="1" spans="1:14">
      <c r="A57" s="55" t="s">
        <v>1527</v>
      </c>
      <c r="B57" s="56">
        <v>55</v>
      </c>
      <c r="C57" s="55" t="s">
        <v>122</v>
      </c>
      <c r="D57" s="55">
        <v>1</v>
      </c>
      <c r="E57" s="57" t="s">
        <v>90</v>
      </c>
      <c r="F57" s="55" t="s">
        <v>123</v>
      </c>
      <c r="G57" s="57">
        <v>3604260201156</v>
      </c>
      <c r="H57" s="59">
        <v>480</v>
      </c>
      <c r="I57" s="55"/>
      <c r="J57" s="61">
        <f t="shared" si="0"/>
        <v>480</v>
      </c>
      <c r="K57" s="62"/>
      <c r="L57" s="62"/>
      <c r="M57" s="62"/>
      <c r="N57" s="62"/>
    </row>
    <row r="58" s="54" customFormat="1" ht="30" customHeight="1" spans="1:14">
      <c r="A58" s="55" t="s">
        <v>1527</v>
      </c>
      <c r="B58" s="56">
        <v>56</v>
      </c>
      <c r="C58" s="55" t="s">
        <v>124</v>
      </c>
      <c r="D58" s="55">
        <v>2</v>
      </c>
      <c r="E58" s="57" t="s">
        <v>90</v>
      </c>
      <c r="F58" s="55" t="s">
        <v>125</v>
      </c>
      <c r="G58" s="57">
        <v>3604260201158</v>
      </c>
      <c r="H58" s="58">
        <v>900</v>
      </c>
      <c r="I58" s="55"/>
      <c r="J58" s="61">
        <f t="shared" si="0"/>
        <v>900</v>
      </c>
      <c r="K58" s="62"/>
      <c r="L58" s="62"/>
      <c r="M58" s="62"/>
      <c r="N58" s="62"/>
    </row>
    <row r="59" s="54" customFormat="1" ht="30" customHeight="1" spans="1:14">
      <c r="A59" s="55" t="s">
        <v>1527</v>
      </c>
      <c r="B59" s="56">
        <v>57</v>
      </c>
      <c r="C59" s="55" t="s">
        <v>126</v>
      </c>
      <c r="D59" s="57">
        <v>2</v>
      </c>
      <c r="E59" s="57" t="s">
        <v>90</v>
      </c>
      <c r="F59" s="55" t="s">
        <v>127</v>
      </c>
      <c r="G59" s="57">
        <v>3604260201161</v>
      </c>
      <c r="H59" s="59">
        <f>490*2</f>
        <v>980</v>
      </c>
      <c r="I59" s="57"/>
      <c r="J59" s="61">
        <f t="shared" si="0"/>
        <v>980</v>
      </c>
      <c r="K59" s="62"/>
      <c r="L59" s="62"/>
      <c r="M59" s="62"/>
      <c r="N59" s="62"/>
    </row>
    <row r="60" s="54" customFormat="1" ht="30" customHeight="1" spans="1:14">
      <c r="A60" s="55" t="s">
        <v>1527</v>
      </c>
      <c r="B60" s="56">
        <v>58</v>
      </c>
      <c r="C60" s="55" t="s">
        <v>128</v>
      </c>
      <c r="D60" s="55">
        <v>1</v>
      </c>
      <c r="E60" s="57" t="s">
        <v>90</v>
      </c>
      <c r="F60" s="55" t="s">
        <v>129</v>
      </c>
      <c r="G60" s="57">
        <v>3604260201162</v>
      </c>
      <c r="H60" s="59">
        <v>510</v>
      </c>
      <c r="I60" s="55"/>
      <c r="J60" s="61">
        <f t="shared" si="0"/>
        <v>510</v>
      </c>
      <c r="K60" s="62"/>
      <c r="L60" s="62"/>
      <c r="M60" s="62"/>
      <c r="N60" s="62"/>
    </row>
    <row r="61" s="54" customFormat="1" ht="30" customHeight="1" spans="1:14">
      <c r="A61" s="55" t="s">
        <v>1527</v>
      </c>
      <c r="B61" s="56">
        <v>59</v>
      </c>
      <c r="C61" s="55" t="s">
        <v>130</v>
      </c>
      <c r="D61" s="55">
        <v>1</v>
      </c>
      <c r="E61" s="57" t="s">
        <v>90</v>
      </c>
      <c r="F61" s="55" t="s">
        <v>131</v>
      </c>
      <c r="G61" s="57">
        <v>3604260201164</v>
      </c>
      <c r="H61" s="59">
        <v>530</v>
      </c>
      <c r="I61" s="55"/>
      <c r="J61" s="61">
        <f t="shared" si="0"/>
        <v>530</v>
      </c>
      <c r="K61" s="62"/>
      <c r="L61" s="62"/>
      <c r="M61" s="62"/>
      <c r="N61" s="62"/>
    </row>
    <row r="62" s="54" customFormat="1" ht="30" customHeight="1" spans="1:14">
      <c r="A62" s="55" t="s">
        <v>1527</v>
      </c>
      <c r="B62" s="56">
        <v>60</v>
      </c>
      <c r="C62" s="55" t="s">
        <v>132</v>
      </c>
      <c r="D62" s="55">
        <v>1</v>
      </c>
      <c r="E62" s="57" t="s">
        <v>90</v>
      </c>
      <c r="F62" s="55" t="s">
        <v>133</v>
      </c>
      <c r="G62" s="57">
        <v>3604260201166</v>
      </c>
      <c r="H62" s="59">
        <v>460</v>
      </c>
      <c r="I62" s="55"/>
      <c r="J62" s="61">
        <f t="shared" si="0"/>
        <v>460</v>
      </c>
      <c r="K62" s="62"/>
      <c r="L62" s="62"/>
      <c r="M62" s="62"/>
      <c r="N62" s="62"/>
    </row>
    <row r="63" s="54" customFormat="1" ht="30" customHeight="1" spans="1:14">
      <c r="A63" s="55" t="s">
        <v>1527</v>
      </c>
      <c r="B63" s="56">
        <v>61</v>
      </c>
      <c r="C63" s="55" t="s">
        <v>134</v>
      </c>
      <c r="D63" s="55">
        <v>1</v>
      </c>
      <c r="E63" s="57" t="s">
        <v>90</v>
      </c>
      <c r="F63" s="55" t="s">
        <v>135</v>
      </c>
      <c r="G63" s="57">
        <v>3604260201167</v>
      </c>
      <c r="H63" s="59">
        <v>480</v>
      </c>
      <c r="I63" s="55"/>
      <c r="J63" s="61">
        <f t="shared" si="0"/>
        <v>480</v>
      </c>
      <c r="K63" s="62"/>
      <c r="L63" s="62"/>
      <c r="M63" s="62"/>
      <c r="N63" s="62"/>
    </row>
    <row r="64" s="54" customFormat="1" ht="30" customHeight="1" spans="1:14">
      <c r="A64" s="55" t="s">
        <v>1527</v>
      </c>
      <c r="B64" s="56">
        <v>62</v>
      </c>
      <c r="C64" s="55" t="s">
        <v>136</v>
      </c>
      <c r="D64" s="55">
        <v>1</v>
      </c>
      <c r="E64" s="57" t="s">
        <v>90</v>
      </c>
      <c r="F64" s="55" t="s">
        <v>137</v>
      </c>
      <c r="G64" s="57">
        <v>3604260201168</v>
      </c>
      <c r="H64" s="58">
        <v>480</v>
      </c>
      <c r="I64" s="55"/>
      <c r="J64" s="61">
        <f t="shared" si="0"/>
        <v>480</v>
      </c>
      <c r="K64" s="62"/>
      <c r="L64" s="62"/>
      <c r="M64" s="62"/>
      <c r="N64" s="62"/>
    </row>
    <row r="65" s="54" customFormat="1" ht="30" customHeight="1" spans="1:14">
      <c r="A65" s="55" t="s">
        <v>1527</v>
      </c>
      <c r="B65" s="56">
        <v>63</v>
      </c>
      <c r="C65" s="55" t="s">
        <v>138</v>
      </c>
      <c r="D65" s="55">
        <v>2</v>
      </c>
      <c r="E65" s="57" t="s">
        <v>90</v>
      </c>
      <c r="F65" s="55" t="s">
        <v>139</v>
      </c>
      <c r="G65" s="57">
        <v>3604260201169</v>
      </c>
      <c r="H65" s="59">
        <v>860</v>
      </c>
      <c r="I65" s="55"/>
      <c r="J65" s="61">
        <f t="shared" si="0"/>
        <v>860</v>
      </c>
      <c r="K65" s="62"/>
      <c r="L65" s="62"/>
      <c r="M65" s="62"/>
      <c r="N65" s="62"/>
    </row>
    <row r="66" s="54" customFormat="1" ht="30" customHeight="1" spans="1:14">
      <c r="A66" s="55" t="s">
        <v>1527</v>
      </c>
      <c r="B66" s="56">
        <v>64</v>
      </c>
      <c r="C66" s="55" t="s">
        <v>140</v>
      </c>
      <c r="D66" s="55">
        <v>1</v>
      </c>
      <c r="E66" s="57" t="s">
        <v>90</v>
      </c>
      <c r="F66" s="55" t="s">
        <v>141</v>
      </c>
      <c r="G66" s="57">
        <v>3604260201174</v>
      </c>
      <c r="H66" s="59">
        <v>500</v>
      </c>
      <c r="I66" s="55"/>
      <c r="J66" s="61">
        <f t="shared" si="0"/>
        <v>500</v>
      </c>
      <c r="K66" s="62"/>
      <c r="L66" s="62"/>
      <c r="M66" s="62"/>
      <c r="N66" s="62"/>
    </row>
    <row r="67" s="54" customFormat="1" ht="30" customHeight="1" spans="1:14">
      <c r="A67" s="55" t="s">
        <v>1527</v>
      </c>
      <c r="B67" s="56">
        <v>65</v>
      </c>
      <c r="C67" s="55" t="s">
        <v>142</v>
      </c>
      <c r="D67" s="55">
        <v>4</v>
      </c>
      <c r="E67" s="57" t="s">
        <v>90</v>
      </c>
      <c r="F67" s="55" t="s">
        <v>143</v>
      </c>
      <c r="G67" s="57">
        <v>3604260201182</v>
      </c>
      <c r="H67" s="59">
        <f>500*4</f>
        <v>2000</v>
      </c>
      <c r="I67" s="55"/>
      <c r="J67" s="61">
        <f t="shared" ref="J67:J130" si="1">SUM(H67:I67)</f>
        <v>2000</v>
      </c>
      <c r="K67" s="62"/>
      <c r="L67" s="62"/>
      <c r="M67" s="62"/>
      <c r="N67" s="62"/>
    </row>
    <row r="68" s="54" customFormat="1" ht="30" customHeight="1" spans="1:14">
      <c r="A68" s="55" t="s">
        <v>1527</v>
      </c>
      <c r="B68" s="56">
        <v>66</v>
      </c>
      <c r="C68" s="55" t="s">
        <v>146</v>
      </c>
      <c r="D68" s="55">
        <v>2</v>
      </c>
      <c r="E68" s="57" t="s">
        <v>90</v>
      </c>
      <c r="F68" s="55" t="s">
        <v>1528</v>
      </c>
      <c r="G68" s="57">
        <v>3604260201209</v>
      </c>
      <c r="H68" s="59">
        <v>1000</v>
      </c>
      <c r="I68" s="55"/>
      <c r="J68" s="61">
        <f t="shared" si="1"/>
        <v>1000</v>
      </c>
      <c r="K68" s="62"/>
      <c r="L68" s="62"/>
      <c r="M68" s="62"/>
      <c r="N68" s="62"/>
    </row>
    <row r="69" s="54" customFormat="1" ht="30" customHeight="1" spans="1:14">
      <c r="A69" s="55" t="s">
        <v>1527</v>
      </c>
      <c r="B69" s="56">
        <v>67</v>
      </c>
      <c r="C69" s="55" t="s">
        <v>148</v>
      </c>
      <c r="D69" s="55">
        <v>1</v>
      </c>
      <c r="E69" s="57" t="s">
        <v>90</v>
      </c>
      <c r="F69" s="55" t="s">
        <v>149</v>
      </c>
      <c r="G69" s="57">
        <v>3604260201212</v>
      </c>
      <c r="H69" s="59">
        <v>480</v>
      </c>
      <c r="I69" s="55"/>
      <c r="J69" s="61">
        <f t="shared" si="1"/>
        <v>480</v>
      </c>
      <c r="K69" s="62"/>
      <c r="L69" s="62"/>
      <c r="M69" s="62"/>
      <c r="N69" s="62"/>
    </row>
    <row r="70" s="54" customFormat="1" ht="30" customHeight="1" spans="1:14">
      <c r="A70" s="55" t="s">
        <v>1527</v>
      </c>
      <c r="B70" s="56">
        <v>68</v>
      </c>
      <c r="C70" s="156" t="s">
        <v>150</v>
      </c>
      <c r="D70" s="55">
        <v>2</v>
      </c>
      <c r="E70" s="57" t="s">
        <v>151</v>
      </c>
      <c r="F70" s="55" t="s">
        <v>152</v>
      </c>
      <c r="G70" s="57">
        <v>3604260201039</v>
      </c>
      <c r="H70" s="55">
        <v>1530</v>
      </c>
      <c r="I70" s="55"/>
      <c r="J70" s="61">
        <f t="shared" si="1"/>
        <v>1530</v>
      </c>
      <c r="K70" s="62"/>
      <c r="L70" s="62"/>
      <c r="M70" s="62"/>
      <c r="N70" s="62"/>
    </row>
    <row r="71" s="54" customFormat="1" ht="30" customHeight="1" spans="1:14">
      <c r="A71" s="55" t="s">
        <v>1527</v>
      </c>
      <c r="B71" s="56">
        <v>69</v>
      </c>
      <c r="C71" s="55" t="s">
        <v>153</v>
      </c>
      <c r="D71" s="55">
        <v>1</v>
      </c>
      <c r="E71" s="57" t="s">
        <v>151</v>
      </c>
      <c r="F71" s="55" t="s">
        <v>154</v>
      </c>
      <c r="G71" s="57">
        <v>3604260201135</v>
      </c>
      <c r="H71" s="55">
        <v>765</v>
      </c>
      <c r="I71" s="55"/>
      <c r="J71" s="61">
        <f t="shared" si="1"/>
        <v>765</v>
      </c>
      <c r="K71" s="62"/>
      <c r="L71" s="62"/>
      <c r="M71" s="62"/>
      <c r="N71" s="62"/>
    </row>
    <row r="72" s="54" customFormat="1" ht="30" customHeight="1" spans="1:14">
      <c r="A72" s="55" t="s">
        <v>1527</v>
      </c>
      <c r="B72" s="56">
        <v>70</v>
      </c>
      <c r="C72" s="55" t="s">
        <v>155</v>
      </c>
      <c r="D72" s="55">
        <v>2</v>
      </c>
      <c r="E72" s="57" t="s">
        <v>151</v>
      </c>
      <c r="F72" s="55" t="s">
        <v>156</v>
      </c>
      <c r="G72" s="57">
        <v>3604260201139</v>
      </c>
      <c r="H72" s="55">
        <v>1530</v>
      </c>
      <c r="I72" s="55"/>
      <c r="J72" s="61">
        <f t="shared" si="1"/>
        <v>1530</v>
      </c>
      <c r="K72" s="62"/>
      <c r="L72" s="62"/>
      <c r="M72" s="62"/>
      <c r="N72" s="62"/>
    </row>
    <row r="73" s="54" customFormat="1" ht="30" customHeight="1" spans="1:14">
      <c r="A73" s="55" t="s">
        <v>1527</v>
      </c>
      <c r="B73" s="56">
        <v>71</v>
      </c>
      <c r="C73" s="55" t="s">
        <v>157</v>
      </c>
      <c r="D73" s="55">
        <v>1</v>
      </c>
      <c r="E73" s="57" t="s">
        <v>151</v>
      </c>
      <c r="F73" s="55" t="s">
        <v>158</v>
      </c>
      <c r="G73" s="57">
        <v>3604260201140</v>
      </c>
      <c r="H73" s="55">
        <v>765</v>
      </c>
      <c r="I73" s="55"/>
      <c r="J73" s="61">
        <f t="shared" si="1"/>
        <v>765</v>
      </c>
      <c r="K73" s="62"/>
      <c r="L73" s="62"/>
      <c r="M73" s="62"/>
      <c r="N73" s="62"/>
    </row>
    <row r="74" s="54" customFormat="1" ht="30" customHeight="1" spans="1:14">
      <c r="A74" s="55" t="s">
        <v>1527</v>
      </c>
      <c r="B74" s="56">
        <v>72</v>
      </c>
      <c r="C74" s="55" t="s">
        <v>159</v>
      </c>
      <c r="D74" s="55">
        <v>3</v>
      </c>
      <c r="E74" s="57" t="s">
        <v>151</v>
      </c>
      <c r="F74" s="55" t="s">
        <v>160</v>
      </c>
      <c r="G74" s="57">
        <v>3604260201159</v>
      </c>
      <c r="H74" s="55">
        <v>2295</v>
      </c>
      <c r="I74" s="55"/>
      <c r="J74" s="61">
        <f t="shared" si="1"/>
        <v>2295</v>
      </c>
      <c r="K74" s="62"/>
      <c r="L74" s="62"/>
      <c r="M74" s="62"/>
      <c r="N74" s="62"/>
    </row>
    <row r="75" s="54" customFormat="1" ht="30" customHeight="1" spans="1:14">
      <c r="A75" s="55" t="s">
        <v>1527</v>
      </c>
      <c r="B75" s="56">
        <v>73</v>
      </c>
      <c r="C75" s="55" t="s">
        <v>161</v>
      </c>
      <c r="D75" s="55">
        <v>1</v>
      </c>
      <c r="E75" s="57" t="s">
        <v>151</v>
      </c>
      <c r="F75" s="55" t="s">
        <v>162</v>
      </c>
      <c r="G75" s="57">
        <v>3604260201179</v>
      </c>
      <c r="H75" s="55">
        <v>765</v>
      </c>
      <c r="I75" s="55"/>
      <c r="J75" s="61">
        <f t="shared" si="1"/>
        <v>765</v>
      </c>
      <c r="K75" s="62"/>
      <c r="L75" s="62"/>
      <c r="M75" s="62"/>
      <c r="N75" s="62"/>
    </row>
    <row r="76" s="54" customFormat="1" ht="30" customHeight="1" spans="1:14">
      <c r="A76" s="55" t="s">
        <v>1527</v>
      </c>
      <c r="B76" s="56">
        <v>74</v>
      </c>
      <c r="C76" s="55" t="s">
        <v>163</v>
      </c>
      <c r="D76" s="55">
        <v>2</v>
      </c>
      <c r="E76" s="57" t="s">
        <v>151</v>
      </c>
      <c r="F76" s="55" t="s">
        <v>164</v>
      </c>
      <c r="G76" s="57">
        <v>3604260201184</v>
      </c>
      <c r="H76" s="55">
        <v>1530</v>
      </c>
      <c r="I76" s="55"/>
      <c r="J76" s="61">
        <f t="shared" si="1"/>
        <v>1530</v>
      </c>
      <c r="K76" s="62"/>
      <c r="L76" s="62"/>
      <c r="M76" s="62"/>
      <c r="N76" s="62"/>
    </row>
    <row r="77" s="54" customFormat="1" ht="30" customHeight="1" spans="1:14">
      <c r="A77" s="55" t="s">
        <v>1527</v>
      </c>
      <c r="B77" s="56">
        <v>75</v>
      </c>
      <c r="C77" s="55" t="s">
        <v>165</v>
      </c>
      <c r="D77" s="55">
        <v>1</v>
      </c>
      <c r="E77" s="57" t="s">
        <v>151</v>
      </c>
      <c r="F77" s="55" t="s">
        <v>166</v>
      </c>
      <c r="G77" s="57">
        <v>3604260201186</v>
      </c>
      <c r="H77" s="55">
        <v>765</v>
      </c>
      <c r="I77" s="55"/>
      <c r="J77" s="61">
        <f t="shared" si="1"/>
        <v>765</v>
      </c>
      <c r="K77" s="62"/>
      <c r="L77" s="62"/>
      <c r="M77" s="62"/>
      <c r="N77" s="62"/>
    </row>
    <row r="78" s="54" customFormat="1" ht="30" customHeight="1" spans="1:14">
      <c r="A78" s="55" t="s">
        <v>1527</v>
      </c>
      <c r="B78" s="56">
        <v>76</v>
      </c>
      <c r="C78" s="55" t="s">
        <v>167</v>
      </c>
      <c r="D78" s="55">
        <v>1</v>
      </c>
      <c r="E78" s="57" t="s">
        <v>151</v>
      </c>
      <c r="F78" s="55" t="s">
        <v>168</v>
      </c>
      <c r="G78" s="57">
        <v>3604260201188</v>
      </c>
      <c r="H78" s="55">
        <v>765</v>
      </c>
      <c r="I78" s="55"/>
      <c r="J78" s="61">
        <f t="shared" si="1"/>
        <v>765</v>
      </c>
      <c r="K78" s="62"/>
      <c r="L78" s="62"/>
      <c r="M78" s="62"/>
      <c r="N78" s="62" t="s">
        <v>169</v>
      </c>
    </row>
    <row r="79" s="54" customFormat="1" ht="30" customHeight="1" spans="1:14">
      <c r="A79" s="55" t="s">
        <v>1527</v>
      </c>
      <c r="B79" s="56">
        <v>77</v>
      </c>
      <c r="C79" s="55" t="s">
        <v>170</v>
      </c>
      <c r="D79" s="55">
        <v>1</v>
      </c>
      <c r="E79" s="57" t="s">
        <v>151</v>
      </c>
      <c r="F79" s="55" t="s">
        <v>171</v>
      </c>
      <c r="G79" s="57">
        <v>3604260201189</v>
      </c>
      <c r="H79" s="55">
        <v>765</v>
      </c>
      <c r="I79" s="55"/>
      <c r="J79" s="61">
        <f t="shared" si="1"/>
        <v>765</v>
      </c>
      <c r="K79" s="62"/>
      <c r="L79" s="62"/>
      <c r="M79" s="62"/>
      <c r="N79" s="62"/>
    </row>
    <row r="80" s="54" customFormat="1" ht="30" customHeight="1" spans="1:14">
      <c r="A80" s="55" t="s">
        <v>1527</v>
      </c>
      <c r="B80" s="56">
        <v>78</v>
      </c>
      <c r="C80" s="55" t="s">
        <v>172</v>
      </c>
      <c r="D80" s="55">
        <v>1</v>
      </c>
      <c r="E80" s="57" t="s">
        <v>151</v>
      </c>
      <c r="F80" s="55" t="s">
        <v>173</v>
      </c>
      <c r="G80" s="57">
        <v>3604260201191</v>
      </c>
      <c r="H80" s="55">
        <v>765</v>
      </c>
      <c r="I80" s="55"/>
      <c r="J80" s="61">
        <f t="shared" si="1"/>
        <v>765</v>
      </c>
      <c r="K80" s="62"/>
      <c r="L80" s="62"/>
      <c r="M80" s="62"/>
      <c r="N80" s="62"/>
    </row>
    <row r="81" s="54" customFormat="1" ht="30" customHeight="1" spans="1:14">
      <c r="A81" s="55" t="s">
        <v>1527</v>
      </c>
      <c r="B81" s="56">
        <v>79</v>
      </c>
      <c r="C81" s="55" t="s">
        <v>174</v>
      </c>
      <c r="D81" s="55">
        <v>3</v>
      </c>
      <c r="E81" s="57" t="s">
        <v>151</v>
      </c>
      <c r="F81" s="55" t="s">
        <v>175</v>
      </c>
      <c r="G81" s="57">
        <v>3604260201192</v>
      </c>
      <c r="H81" s="55">
        <v>2295</v>
      </c>
      <c r="I81" s="55"/>
      <c r="J81" s="61">
        <f t="shared" si="1"/>
        <v>2295</v>
      </c>
      <c r="K81" s="62"/>
      <c r="L81" s="62"/>
      <c r="M81" s="62"/>
      <c r="N81" s="62"/>
    </row>
    <row r="82" s="54" customFormat="1" ht="30" customHeight="1" spans="1:14">
      <c r="A82" s="55" t="s">
        <v>1527</v>
      </c>
      <c r="B82" s="56">
        <v>80</v>
      </c>
      <c r="C82" s="55" t="s">
        <v>176</v>
      </c>
      <c r="D82" s="55">
        <v>1</v>
      </c>
      <c r="E82" s="57" t="s">
        <v>151</v>
      </c>
      <c r="F82" s="55" t="s">
        <v>177</v>
      </c>
      <c r="G82" s="57">
        <v>3604260201193</v>
      </c>
      <c r="H82" s="55">
        <v>765</v>
      </c>
      <c r="I82" s="55"/>
      <c r="J82" s="61">
        <f t="shared" si="1"/>
        <v>765</v>
      </c>
      <c r="K82" s="62"/>
      <c r="L82" s="62"/>
      <c r="M82" s="62"/>
      <c r="N82" s="62"/>
    </row>
    <row r="83" s="54" customFormat="1" ht="30" customHeight="1" spans="1:14">
      <c r="A83" s="55" t="s">
        <v>1527</v>
      </c>
      <c r="B83" s="56">
        <v>81</v>
      </c>
      <c r="C83" s="55" t="s">
        <v>178</v>
      </c>
      <c r="D83" s="55">
        <v>1</v>
      </c>
      <c r="E83" s="57" t="s">
        <v>151</v>
      </c>
      <c r="F83" s="55" t="s">
        <v>179</v>
      </c>
      <c r="G83" s="57">
        <v>3604260201194</v>
      </c>
      <c r="H83" s="55">
        <v>765</v>
      </c>
      <c r="I83" s="55"/>
      <c r="J83" s="61">
        <f t="shared" si="1"/>
        <v>765</v>
      </c>
      <c r="K83" s="62"/>
      <c r="L83" s="62"/>
      <c r="M83" s="62"/>
      <c r="N83" s="62"/>
    </row>
    <row r="84" s="54" customFormat="1" ht="30" customHeight="1" spans="1:14">
      <c r="A84" s="55" t="s">
        <v>1527</v>
      </c>
      <c r="B84" s="56">
        <v>82</v>
      </c>
      <c r="C84" s="55" t="s">
        <v>180</v>
      </c>
      <c r="D84" s="55">
        <v>1</v>
      </c>
      <c r="E84" s="57" t="s">
        <v>151</v>
      </c>
      <c r="F84" s="55" t="s">
        <v>181</v>
      </c>
      <c r="G84" s="57">
        <v>3604260201195</v>
      </c>
      <c r="H84" s="55">
        <v>765</v>
      </c>
      <c r="I84" s="55"/>
      <c r="J84" s="61">
        <f t="shared" si="1"/>
        <v>765</v>
      </c>
      <c r="K84" s="62"/>
      <c r="L84" s="62"/>
      <c r="M84" s="62"/>
      <c r="N84" s="62"/>
    </row>
    <row r="85" s="54" customFormat="1" ht="30" customHeight="1" spans="1:14">
      <c r="A85" s="55" t="s">
        <v>1527</v>
      </c>
      <c r="B85" s="56">
        <v>83</v>
      </c>
      <c r="C85" s="55" t="s">
        <v>182</v>
      </c>
      <c r="D85" s="55">
        <v>1</v>
      </c>
      <c r="E85" s="57" t="s">
        <v>151</v>
      </c>
      <c r="F85" s="55" t="s">
        <v>183</v>
      </c>
      <c r="G85" s="57">
        <v>3604260201196</v>
      </c>
      <c r="H85" s="55">
        <v>765</v>
      </c>
      <c r="I85" s="55"/>
      <c r="J85" s="61">
        <f t="shared" si="1"/>
        <v>765</v>
      </c>
      <c r="K85" s="62"/>
      <c r="L85" s="62"/>
      <c r="M85" s="62"/>
      <c r="N85" s="62"/>
    </row>
    <row r="86" s="54" customFormat="1" ht="30" customHeight="1" spans="1:14">
      <c r="A86" s="55" t="s">
        <v>1527</v>
      </c>
      <c r="B86" s="56">
        <v>84</v>
      </c>
      <c r="C86" s="55" t="s">
        <v>184</v>
      </c>
      <c r="D86" s="55">
        <v>1</v>
      </c>
      <c r="E86" s="57" t="s">
        <v>151</v>
      </c>
      <c r="F86" s="55" t="s">
        <v>185</v>
      </c>
      <c r="G86" s="57">
        <v>3604260201197</v>
      </c>
      <c r="H86" s="55">
        <v>765</v>
      </c>
      <c r="I86" s="55"/>
      <c r="J86" s="61">
        <f t="shared" si="1"/>
        <v>765</v>
      </c>
      <c r="K86" s="62"/>
      <c r="L86" s="62"/>
      <c r="M86" s="62"/>
      <c r="N86" s="62"/>
    </row>
    <row r="87" s="54" customFormat="1" ht="30" customHeight="1" spans="1:14">
      <c r="A87" s="55" t="s">
        <v>1527</v>
      </c>
      <c r="B87" s="56">
        <v>85</v>
      </c>
      <c r="C87" s="55" t="s">
        <v>188</v>
      </c>
      <c r="D87" s="55">
        <v>1</v>
      </c>
      <c r="E87" s="57" t="s">
        <v>151</v>
      </c>
      <c r="F87" s="55" t="s">
        <v>189</v>
      </c>
      <c r="G87" s="57">
        <v>3604260201199</v>
      </c>
      <c r="H87" s="55">
        <v>765</v>
      </c>
      <c r="I87" s="55"/>
      <c r="J87" s="61">
        <f t="shared" si="1"/>
        <v>765</v>
      </c>
      <c r="K87" s="62"/>
      <c r="L87" s="62"/>
      <c r="M87" s="62"/>
      <c r="N87" s="62"/>
    </row>
    <row r="88" s="54" customFormat="1" ht="30" customHeight="1" spans="1:14">
      <c r="A88" s="55" t="s">
        <v>1527</v>
      </c>
      <c r="B88" s="56">
        <v>86</v>
      </c>
      <c r="C88" s="55" t="s">
        <v>190</v>
      </c>
      <c r="D88" s="55">
        <v>1</v>
      </c>
      <c r="E88" s="57" t="s">
        <v>151</v>
      </c>
      <c r="F88" s="55" t="s">
        <v>191</v>
      </c>
      <c r="G88" s="57">
        <v>3604260201201</v>
      </c>
      <c r="H88" s="55">
        <v>765</v>
      </c>
      <c r="I88" s="55"/>
      <c r="J88" s="61">
        <f t="shared" si="1"/>
        <v>765</v>
      </c>
      <c r="K88" s="62"/>
      <c r="L88" s="62"/>
      <c r="M88" s="62"/>
      <c r="N88" s="62"/>
    </row>
    <row r="89" s="54" customFormat="1" ht="30" customHeight="1" spans="1:14">
      <c r="A89" s="55" t="s">
        <v>1527</v>
      </c>
      <c r="B89" s="56">
        <v>87</v>
      </c>
      <c r="C89" s="55" t="s">
        <v>192</v>
      </c>
      <c r="D89" s="55">
        <v>2</v>
      </c>
      <c r="E89" s="57" t="s">
        <v>151</v>
      </c>
      <c r="F89" s="55" t="s">
        <v>193</v>
      </c>
      <c r="G89" s="57">
        <v>3604260201202</v>
      </c>
      <c r="H89" s="55">
        <v>1530</v>
      </c>
      <c r="I89" s="55"/>
      <c r="J89" s="61">
        <f t="shared" si="1"/>
        <v>1530</v>
      </c>
      <c r="K89" s="62"/>
      <c r="L89" s="62"/>
      <c r="M89" s="62"/>
      <c r="N89" s="62"/>
    </row>
    <row r="90" s="54" customFormat="1" ht="30" customHeight="1" spans="1:14">
      <c r="A90" s="55" t="s">
        <v>1527</v>
      </c>
      <c r="B90" s="56">
        <v>88</v>
      </c>
      <c r="C90" s="55" t="s">
        <v>194</v>
      </c>
      <c r="D90" s="55">
        <v>1</v>
      </c>
      <c r="E90" s="57" t="s">
        <v>151</v>
      </c>
      <c r="F90" s="55" t="s">
        <v>195</v>
      </c>
      <c r="G90" s="57">
        <v>3604260201203</v>
      </c>
      <c r="H90" s="55">
        <v>765</v>
      </c>
      <c r="I90" s="55"/>
      <c r="J90" s="61">
        <f t="shared" si="1"/>
        <v>765</v>
      </c>
      <c r="K90" s="62"/>
      <c r="L90" s="62"/>
      <c r="M90" s="62"/>
      <c r="N90" s="62"/>
    </row>
    <row r="91" s="54" customFormat="1" ht="30" customHeight="1" spans="1:14">
      <c r="A91" s="55" t="s">
        <v>1527</v>
      </c>
      <c r="B91" s="56">
        <v>89</v>
      </c>
      <c r="C91" s="55" t="s">
        <v>196</v>
      </c>
      <c r="D91" s="55">
        <v>1</v>
      </c>
      <c r="E91" s="57" t="s">
        <v>151</v>
      </c>
      <c r="F91" s="55" t="s">
        <v>197</v>
      </c>
      <c r="G91" s="57">
        <v>3604260201204</v>
      </c>
      <c r="H91" s="55">
        <v>765</v>
      </c>
      <c r="I91" s="55"/>
      <c r="J91" s="61">
        <f t="shared" si="1"/>
        <v>765</v>
      </c>
      <c r="K91" s="62"/>
      <c r="L91" s="62"/>
      <c r="M91" s="62"/>
      <c r="N91" s="62"/>
    </row>
    <row r="92" s="54" customFormat="1" ht="30" customHeight="1" spans="1:14">
      <c r="A92" s="55" t="s">
        <v>1527</v>
      </c>
      <c r="B92" s="56">
        <v>90</v>
      </c>
      <c r="C92" s="55" t="s">
        <v>198</v>
      </c>
      <c r="D92" s="55">
        <v>1</v>
      </c>
      <c r="E92" s="57" t="s">
        <v>151</v>
      </c>
      <c r="F92" s="55" t="s">
        <v>199</v>
      </c>
      <c r="G92" s="57">
        <v>3604260201205</v>
      </c>
      <c r="H92" s="55">
        <v>765</v>
      </c>
      <c r="I92" s="55"/>
      <c r="J92" s="61">
        <f t="shared" si="1"/>
        <v>765</v>
      </c>
      <c r="K92" s="62"/>
      <c r="L92" s="62"/>
      <c r="M92" s="62"/>
      <c r="N92" s="62"/>
    </row>
    <row r="93" s="54" customFormat="1" ht="30" customHeight="1" spans="1:14">
      <c r="A93" s="55" t="s">
        <v>1527</v>
      </c>
      <c r="B93" s="56">
        <v>91</v>
      </c>
      <c r="C93" s="55" t="s">
        <v>200</v>
      </c>
      <c r="D93" s="57">
        <v>1</v>
      </c>
      <c r="E93" s="57" t="s">
        <v>151</v>
      </c>
      <c r="F93" s="55" t="s">
        <v>201</v>
      </c>
      <c r="G93" s="57">
        <v>3604260201206</v>
      </c>
      <c r="H93" s="55">
        <v>765</v>
      </c>
      <c r="I93" s="55"/>
      <c r="J93" s="61">
        <f t="shared" si="1"/>
        <v>765</v>
      </c>
      <c r="K93" s="62"/>
      <c r="L93" s="62"/>
      <c r="M93" s="62"/>
      <c r="N93" s="62"/>
    </row>
    <row r="94" s="54" customFormat="1" ht="30" customHeight="1" spans="1:14">
      <c r="A94" s="55" t="s">
        <v>1527</v>
      </c>
      <c r="B94" s="56">
        <v>92</v>
      </c>
      <c r="C94" s="63" t="s">
        <v>202</v>
      </c>
      <c r="D94" s="64">
        <v>2</v>
      </c>
      <c r="E94" s="57" t="s">
        <v>151</v>
      </c>
      <c r="F94" s="63" t="s">
        <v>203</v>
      </c>
      <c r="G94" s="57">
        <v>3604260201210</v>
      </c>
      <c r="H94" s="55">
        <v>1530</v>
      </c>
      <c r="I94" s="55"/>
      <c r="J94" s="61">
        <f t="shared" si="1"/>
        <v>1530</v>
      </c>
      <c r="K94" s="62"/>
      <c r="L94" s="62"/>
      <c r="M94" s="62"/>
      <c r="N94" s="62"/>
    </row>
    <row r="95" s="54" customFormat="1" ht="30" customHeight="1" spans="1:10">
      <c r="A95" s="55" t="s">
        <v>1529</v>
      </c>
      <c r="B95" s="55">
        <v>1</v>
      </c>
      <c r="C95" s="55" t="s">
        <v>205</v>
      </c>
      <c r="D95" s="55">
        <v>1</v>
      </c>
      <c r="E95" s="57" t="s">
        <v>13</v>
      </c>
      <c r="F95" s="65" t="s">
        <v>206</v>
      </c>
      <c r="G95" s="57">
        <v>36042603004</v>
      </c>
      <c r="H95" s="59">
        <f>390+30</f>
        <v>420</v>
      </c>
      <c r="I95" s="55"/>
      <c r="J95" s="73">
        <f t="shared" si="1"/>
        <v>420</v>
      </c>
    </row>
    <row r="96" s="54" customFormat="1" ht="30" customHeight="1" spans="1:10">
      <c r="A96" s="55" t="s">
        <v>1529</v>
      </c>
      <c r="B96" s="55">
        <v>2</v>
      </c>
      <c r="C96" s="55" t="s">
        <v>207</v>
      </c>
      <c r="D96" s="55">
        <v>2</v>
      </c>
      <c r="E96" s="57" t="s">
        <v>13</v>
      </c>
      <c r="F96" s="65" t="s">
        <v>208</v>
      </c>
      <c r="G96" s="57">
        <v>36042603013</v>
      </c>
      <c r="H96" s="59">
        <f>780+60</f>
        <v>840</v>
      </c>
      <c r="I96" s="55"/>
      <c r="J96" s="73">
        <f t="shared" si="1"/>
        <v>840</v>
      </c>
    </row>
    <row r="97" s="54" customFormat="1" ht="30" customHeight="1" spans="1:10">
      <c r="A97" s="55" t="s">
        <v>1529</v>
      </c>
      <c r="B97" s="55">
        <v>3</v>
      </c>
      <c r="C97" s="55" t="s">
        <v>209</v>
      </c>
      <c r="D97" s="55">
        <v>1</v>
      </c>
      <c r="E97" s="57" t="s">
        <v>13</v>
      </c>
      <c r="F97" s="65" t="s">
        <v>210</v>
      </c>
      <c r="G97" s="57">
        <v>36042603056</v>
      </c>
      <c r="H97" s="59">
        <v>340</v>
      </c>
      <c r="I97" s="55"/>
      <c r="J97" s="73">
        <f t="shared" si="1"/>
        <v>340</v>
      </c>
    </row>
    <row r="98" s="54" customFormat="1" ht="30" customHeight="1" spans="1:10">
      <c r="A98" s="55" t="s">
        <v>1529</v>
      </c>
      <c r="B98" s="55">
        <v>4</v>
      </c>
      <c r="C98" s="55" t="s">
        <v>211</v>
      </c>
      <c r="D98" s="55">
        <v>2</v>
      </c>
      <c r="E98" s="57" t="s">
        <v>13</v>
      </c>
      <c r="F98" s="65" t="s">
        <v>212</v>
      </c>
      <c r="G98" s="57">
        <v>36042603063</v>
      </c>
      <c r="H98" s="59">
        <v>800</v>
      </c>
      <c r="I98" s="55"/>
      <c r="J98" s="73">
        <f t="shared" si="1"/>
        <v>800</v>
      </c>
    </row>
    <row r="99" s="54" customFormat="1" ht="30" customHeight="1" spans="1:10">
      <c r="A99" s="55" t="s">
        <v>1529</v>
      </c>
      <c r="B99" s="55">
        <v>5</v>
      </c>
      <c r="C99" s="55" t="s">
        <v>213</v>
      </c>
      <c r="D99" s="55">
        <v>1</v>
      </c>
      <c r="E99" s="57" t="s">
        <v>13</v>
      </c>
      <c r="F99" s="65" t="s">
        <v>214</v>
      </c>
      <c r="G99" s="57">
        <v>36042603065</v>
      </c>
      <c r="H99" s="59">
        <v>420</v>
      </c>
      <c r="I99" s="55"/>
      <c r="J99" s="73">
        <f t="shared" si="1"/>
        <v>420</v>
      </c>
    </row>
    <row r="100" s="54" customFormat="1" ht="30" customHeight="1" spans="1:10">
      <c r="A100" s="55" t="s">
        <v>1529</v>
      </c>
      <c r="B100" s="55">
        <v>6</v>
      </c>
      <c r="C100" s="55" t="s">
        <v>215</v>
      </c>
      <c r="D100" s="55">
        <v>1</v>
      </c>
      <c r="E100" s="57" t="s">
        <v>13</v>
      </c>
      <c r="F100" s="65" t="s">
        <v>216</v>
      </c>
      <c r="G100" s="57">
        <v>36042603067</v>
      </c>
      <c r="H100" s="59">
        <v>420</v>
      </c>
      <c r="I100" s="55"/>
      <c r="J100" s="73">
        <f t="shared" si="1"/>
        <v>420</v>
      </c>
    </row>
    <row r="101" s="54" customFormat="1" ht="30" customHeight="1" spans="1:10">
      <c r="A101" s="55" t="s">
        <v>1529</v>
      </c>
      <c r="B101" s="55">
        <v>7</v>
      </c>
      <c r="C101" s="55" t="s">
        <v>217</v>
      </c>
      <c r="D101" s="55">
        <v>3</v>
      </c>
      <c r="E101" s="57" t="s">
        <v>13</v>
      </c>
      <c r="F101" s="65" t="s">
        <v>218</v>
      </c>
      <c r="G101" s="57">
        <v>36042603114</v>
      </c>
      <c r="H101" s="59">
        <v>1260</v>
      </c>
      <c r="I101" s="55"/>
      <c r="J101" s="73">
        <f t="shared" si="1"/>
        <v>1260</v>
      </c>
    </row>
    <row r="102" s="54" customFormat="1" ht="30" customHeight="1" spans="1:10">
      <c r="A102" s="55" t="s">
        <v>1529</v>
      </c>
      <c r="B102" s="55">
        <v>8</v>
      </c>
      <c r="C102" s="55" t="s">
        <v>219</v>
      </c>
      <c r="D102" s="55">
        <v>2</v>
      </c>
      <c r="E102" s="57" t="s">
        <v>13</v>
      </c>
      <c r="F102" s="65" t="s">
        <v>220</v>
      </c>
      <c r="G102" s="57">
        <v>36042603121</v>
      </c>
      <c r="H102" s="59">
        <v>800</v>
      </c>
      <c r="I102" s="55"/>
      <c r="J102" s="73">
        <f t="shared" si="1"/>
        <v>800</v>
      </c>
    </row>
    <row r="103" s="54" customFormat="1" ht="30" customHeight="1" spans="1:10">
      <c r="A103" s="55" t="s">
        <v>1529</v>
      </c>
      <c r="B103" s="55">
        <v>9</v>
      </c>
      <c r="C103" s="55" t="s">
        <v>221</v>
      </c>
      <c r="D103" s="55">
        <v>2</v>
      </c>
      <c r="E103" s="57" t="s">
        <v>13</v>
      </c>
      <c r="F103" s="65" t="s">
        <v>222</v>
      </c>
      <c r="G103" s="57">
        <v>36042603128</v>
      </c>
      <c r="H103" s="59">
        <f t="shared" ref="H103:H106" si="2">780+60</f>
        <v>840</v>
      </c>
      <c r="I103" s="55"/>
      <c r="J103" s="73">
        <f t="shared" si="1"/>
        <v>840</v>
      </c>
    </row>
    <row r="104" s="54" customFormat="1" ht="30" customHeight="1" spans="1:10">
      <c r="A104" s="55" t="s">
        <v>1529</v>
      </c>
      <c r="B104" s="55">
        <v>10</v>
      </c>
      <c r="C104" s="55" t="s">
        <v>223</v>
      </c>
      <c r="D104" s="55">
        <v>1</v>
      </c>
      <c r="E104" s="57" t="s">
        <v>13</v>
      </c>
      <c r="F104" s="65" t="s">
        <v>224</v>
      </c>
      <c r="G104" s="57">
        <v>36042603129</v>
      </c>
      <c r="H104" s="59">
        <f>390+30</f>
        <v>420</v>
      </c>
      <c r="I104" s="55"/>
      <c r="J104" s="73">
        <f t="shared" si="1"/>
        <v>420</v>
      </c>
    </row>
    <row r="105" s="54" customFormat="1" ht="30" customHeight="1" spans="1:10">
      <c r="A105" s="55" t="s">
        <v>1529</v>
      </c>
      <c r="B105" s="55">
        <v>11</v>
      </c>
      <c r="C105" s="55" t="s">
        <v>225</v>
      </c>
      <c r="D105" s="55">
        <v>2</v>
      </c>
      <c r="E105" s="57" t="s">
        <v>13</v>
      </c>
      <c r="F105" s="65" t="s">
        <v>226</v>
      </c>
      <c r="G105" s="57">
        <v>36042603130</v>
      </c>
      <c r="H105" s="59">
        <f t="shared" si="2"/>
        <v>840</v>
      </c>
      <c r="I105" s="55"/>
      <c r="J105" s="73">
        <f t="shared" si="1"/>
        <v>840</v>
      </c>
    </row>
    <row r="106" s="54" customFormat="1" ht="30" customHeight="1" spans="1:10">
      <c r="A106" s="55" t="s">
        <v>1529</v>
      </c>
      <c r="B106" s="55">
        <v>12</v>
      </c>
      <c r="C106" s="55" t="s">
        <v>227</v>
      </c>
      <c r="D106" s="55">
        <v>2</v>
      </c>
      <c r="E106" s="57" t="s">
        <v>13</v>
      </c>
      <c r="F106" s="65" t="s">
        <v>228</v>
      </c>
      <c r="G106" s="57">
        <v>36042603139</v>
      </c>
      <c r="H106" s="59">
        <f t="shared" si="2"/>
        <v>840</v>
      </c>
      <c r="I106" s="55"/>
      <c r="J106" s="73">
        <f t="shared" si="1"/>
        <v>840</v>
      </c>
    </row>
    <row r="107" s="54" customFormat="1" ht="30" customHeight="1" spans="1:10">
      <c r="A107" s="55" t="s">
        <v>1529</v>
      </c>
      <c r="B107" s="55">
        <v>13</v>
      </c>
      <c r="C107" s="55" t="s">
        <v>229</v>
      </c>
      <c r="D107" s="55">
        <v>4</v>
      </c>
      <c r="E107" s="57" t="s">
        <v>13</v>
      </c>
      <c r="F107" s="159" t="s">
        <v>230</v>
      </c>
      <c r="G107" s="57">
        <v>36042603144</v>
      </c>
      <c r="H107" s="59">
        <v>1600</v>
      </c>
      <c r="I107" s="55"/>
      <c r="J107" s="73">
        <f t="shared" si="1"/>
        <v>1600</v>
      </c>
    </row>
    <row r="108" s="54" customFormat="1" ht="30" customHeight="1" spans="1:10">
      <c r="A108" s="55" t="s">
        <v>1529</v>
      </c>
      <c r="B108" s="55">
        <v>14</v>
      </c>
      <c r="C108" s="55" t="s">
        <v>231</v>
      </c>
      <c r="D108" s="55">
        <v>3</v>
      </c>
      <c r="E108" s="57" t="s">
        <v>13</v>
      </c>
      <c r="F108" s="159" t="s">
        <v>232</v>
      </c>
      <c r="G108" s="57">
        <v>36042603145</v>
      </c>
      <c r="H108" s="59">
        <v>1260</v>
      </c>
      <c r="I108" s="55"/>
      <c r="J108" s="73">
        <f t="shared" si="1"/>
        <v>1260</v>
      </c>
    </row>
    <row r="109" s="54" customFormat="1" ht="30" customHeight="1" spans="1:10">
      <c r="A109" s="55" t="s">
        <v>1529</v>
      </c>
      <c r="B109" s="55">
        <v>15</v>
      </c>
      <c r="C109" s="55" t="s">
        <v>233</v>
      </c>
      <c r="D109" s="55">
        <v>5</v>
      </c>
      <c r="E109" s="57" t="s">
        <v>13</v>
      </c>
      <c r="F109" s="159" t="s">
        <v>234</v>
      </c>
      <c r="G109" s="57">
        <v>36042603146</v>
      </c>
      <c r="H109" s="59">
        <v>1900</v>
      </c>
      <c r="I109" s="55"/>
      <c r="J109" s="73">
        <f t="shared" si="1"/>
        <v>1900</v>
      </c>
    </row>
    <row r="110" s="54" customFormat="1" ht="30" customHeight="1" spans="1:10">
      <c r="A110" s="55" t="s">
        <v>1529</v>
      </c>
      <c r="B110" s="55">
        <v>16</v>
      </c>
      <c r="C110" s="55" t="s">
        <v>235</v>
      </c>
      <c r="D110" s="55">
        <v>5</v>
      </c>
      <c r="E110" s="57" t="s">
        <v>13</v>
      </c>
      <c r="F110" s="65" t="s">
        <v>236</v>
      </c>
      <c r="G110" s="57">
        <v>36042603147</v>
      </c>
      <c r="H110" s="59">
        <v>2100</v>
      </c>
      <c r="I110" s="55"/>
      <c r="J110" s="73">
        <f t="shared" si="1"/>
        <v>2100</v>
      </c>
    </row>
    <row r="111" s="54" customFormat="1" ht="30" customHeight="1" spans="1:10">
      <c r="A111" s="55" t="s">
        <v>1529</v>
      </c>
      <c r="B111" s="55">
        <v>17</v>
      </c>
      <c r="C111" s="55" t="s">
        <v>237</v>
      </c>
      <c r="D111" s="55">
        <v>1</v>
      </c>
      <c r="E111" s="57" t="s">
        <v>13</v>
      </c>
      <c r="F111" s="65" t="s">
        <v>236</v>
      </c>
      <c r="G111" s="57">
        <v>36042603118</v>
      </c>
      <c r="H111" s="59">
        <v>420</v>
      </c>
      <c r="I111" s="55"/>
      <c r="J111" s="73">
        <f t="shared" si="1"/>
        <v>420</v>
      </c>
    </row>
    <row r="112" s="54" customFormat="1" ht="30" customHeight="1" spans="1:10">
      <c r="A112" s="55" t="s">
        <v>1529</v>
      </c>
      <c r="B112" s="55">
        <v>18</v>
      </c>
      <c r="C112" s="55" t="s">
        <v>238</v>
      </c>
      <c r="D112" s="55">
        <v>2</v>
      </c>
      <c r="E112" s="57" t="s">
        <v>90</v>
      </c>
      <c r="F112" s="65" t="s">
        <v>239</v>
      </c>
      <c r="G112" s="57">
        <v>36042603001</v>
      </c>
      <c r="H112" s="59">
        <v>1100</v>
      </c>
      <c r="I112" s="55"/>
      <c r="J112" s="73">
        <f t="shared" si="1"/>
        <v>1100</v>
      </c>
    </row>
    <row r="113" s="54" customFormat="1" ht="30" customHeight="1" spans="1:10">
      <c r="A113" s="55" t="s">
        <v>1529</v>
      </c>
      <c r="B113" s="55">
        <v>19</v>
      </c>
      <c r="C113" s="55" t="s">
        <v>240</v>
      </c>
      <c r="D113" s="55">
        <v>1</v>
      </c>
      <c r="E113" s="57" t="s">
        <v>90</v>
      </c>
      <c r="F113" s="65" t="s">
        <v>241</v>
      </c>
      <c r="G113" s="57">
        <v>36042603023</v>
      </c>
      <c r="H113" s="59">
        <v>550</v>
      </c>
      <c r="I113" s="55"/>
      <c r="J113" s="73">
        <f t="shared" si="1"/>
        <v>550</v>
      </c>
    </row>
    <row r="114" s="54" customFormat="1" ht="30" customHeight="1" spans="1:10">
      <c r="A114" s="55" t="s">
        <v>1529</v>
      </c>
      <c r="B114" s="55">
        <v>20</v>
      </c>
      <c r="C114" s="55" t="s">
        <v>242</v>
      </c>
      <c r="D114" s="55">
        <v>1</v>
      </c>
      <c r="E114" s="57" t="s">
        <v>90</v>
      </c>
      <c r="F114" s="65" t="s">
        <v>243</v>
      </c>
      <c r="G114" s="57">
        <v>36042603038</v>
      </c>
      <c r="H114" s="59">
        <v>550</v>
      </c>
      <c r="I114" s="55"/>
      <c r="J114" s="73">
        <f t="shared" si="1"/>
        <v>550</v>
      </c>
    </row>
    <row r="115" s="54" customFormat="1" ht="30" customHeight="1" spans="1:10">
      <c r="A115" s="55" t="s">
        <v>1529</v>
      </c>
      <c r="B115" s="55">
        <v>21</v>
      </c>
      <c r="C115" s="55" t="s">
        <v>244</v>
      </c>
      <c r="D115" s="55">
        <v>1</v>
      </c>
      <c r="E115" s="57" t="s">
        <v>90</v>
      </c>
      <c r="F115" s="65" t="s">
        <v>234</v>
      </c>
      <c r="G115" s="57">
        <v>36042603048</v>
      </c>
      <c r="H115" s="59">
        <v>550</v>
      </c>
      <c r="I115" s="55"/>
      <c r="J115" s="73">
        <f t="shared" si="1"/>
        <v>550</v>
      </c>
    </row>
    <row r="116" s="54" customFormat="1" ht="30" customHeight="1" spans="1:10">
      <c r="A116" s="55" t="s">
        <v>1529</v>
      </c>
      <c r="B116" s="55">
        <v>22</v>
      </c>
      <c r="C116" s="55" t="s">
        <v>245</v>
      </c>
      <c r="D116" s="55">
        <v>1</v>
      </c>
      <c r="E116" s="57" t="s">
        <v>90</v>
      </c>
      <c r="F116" s="65" t="s">
        <v>246</v>
      </c>
      <c r="G116" s="57">
        <v>36042603064</v>
      </c>
      <c r="H116" s="59">
        <v>550</v>
      </c>
      <c r="I116" s="55"/>
      <c r="J116" s="73">
        <f t="shared" si="1"/>
        <v>550</v>
      </c>
    </row>
    <row r="117" s="54" customFormat="1" ht="30" customHeight="1" spans="1:10">
      <c r="A117" s="55" t="s">
        <v>1529</v>
      </c>
      <c r="B117" s="55">
        <v>23</v>
      </c>
      <c r="C117" s="55" t="s">
        <v>247</v>
      </c>
      <c r="D117" s="55">
        <v>2</v>
      </c>
      <c r="E117" s="57" t="s">
        <v>90</v>
      </c>
      <c r="F117" s="65" t="s">
        <v>248</v>
      </c>
      <c r="G117" s="57">
        <v>36042603069</v>
      </c>
      <c r="H117" s="59">
        <v>1080</v>
      </c>
      <c r="I117" s="55"/>
      <c r="J117" s="73">
        <f t="shared" si="1"/>
        <v>1080</v>
      </c>
    </row>
    <row r="118" s="54" customFormat="1" ht="30" customHeight="1" spans="1:10">
      <c r="A118" s="55" t="s">
        <v>1529</v>
      </c>
      <c r="B118" s="55">
        <v>24</v>
      </c>
      <c r="C118" s="55" t="s">
        <v>249</v>
      </c>
      <c r="D118" s="55">
        <v>2</v>
      </c>
      <c r="E118" s="57" t="s">
        <v>90</v>
      </c>
      <c r="F118" s="65" t="s">
        <v>250</v>
      </c>
      <c r="G118" s="57">
        <v>36042603070</v>
      </c>
      <c r="H118" s="59">
        <v>1080</v>
      </c>
      <c r="I118" s="55"/>
      <c r="J118" s="73">
        <f t="shared" si="1"/>
        <v>1080</v>
      </c>
    </row>
    <row r="119" s="54" customFormat="1" ht="30" customHeight="1" spans="1:10">
      <c r="A119" s="55" t="s">
        <v>1529</v>
      </c>
      <c r="B119" s="55">
        <v>25</v>
      </c>
      <c r="C119" s="55" t="s">
        <v>251</v>
      </c>
      <c r="D119" s="55">
        <v>1</v>
      </c>
      <c r="E119" s="57" t="s">
        <v>90</v>
      </c>
      <c r="F119" s="65" t="s">
        <v>252</v>
      </c>
      <c r="G119" s="57">
        <v>36042603085</v>
      </c>
      <c r="H119" s="59">
        <v>530</v>
      </c>
      <c r="I119" s="55"/>
      <c r="J119" s="73">
        <f t="shared" si="1"/>
        <v>530</v>
      </c>
    </row>
    <row r="120" s="54" customFormat="1" ht="30" customHeight="1" spans="1:10">
      <c r="A120" s="55" t="s">
        <v>1529</v>
      </c>
      <c r="B120" s="55">
        <v>26</v>
      </c>
      <c r="C120" s="55" t="s">
        <v>253</v>
      </c>
      <c r="D120" s="55">
        <v>2</v>
      </c>
      <c r="E120" s="57" t="s">
        <v>90</v>
      </c>
      <c r="F120" s="65" t="s">
        <v>254</v>
      </c>
      <c r="G120" s="57">
        <v>36042603092</v>
      </c>
      <c r="H120" s="59">
        <v>1080</v>
      </c>
      <c r="I120" s="55"/>
      <c r="J120" s="73">
        <f t="shared" si="1"/>
        <v>1080</v>
      </c>
    </row>
    <row r="121" s="54" customFormat="1" ht="30" customHeight="1" spans="1:10">
      <c r="A121" s="55" t="s">
        <v>1529</v>
      </c>
      <c r="B121" s="55">
        <v>27</v>
      </c>
      <c r="C121" s="55" t="s">
        <v>255</v>
      </c>
      <c r="D121" s="55">
        <v>2</v>
      </c>
      <c r="E121" s="57" t="s">
        <v>90</v>
      </c>
      <c r="F121" s="65" t="s">
        <v>256</v>
      </c>
      <c r="G121" s="57">
        <v>36042603105</v>
      </c>
      <c r="H121" s="59">
        <v>1100</v>
      </c>
      <c r="I121" s="55"/>
      <c r="J121" s="73">
        <f t="shared" si="1"/>
        <v>1100</v>
      </c>
    </row>
    <row r="122" s="54" customFormat="1" ht="30" customHeight="1" spans="1:10">
      <c r="A122" s="55" t="s">
        <v>1529</v>
      </c>
      <c r="B122" s="55">
        <v>28</v>
      </c>
      <c r="C122" s="55" t="s">
        <v>257</v>
      </c>
      <c r="D122" s="55">
        <v>1</v>
      </c>
      <c r="E122" s="57" t="s">
        <v>90</v>
      </c>
      <c r="F122" s="65" t="s">
        <v>1530</v>
      </c>
      <c r="G122" s="57">
        <v>36042603111</v>
      </c>
      <c r="H122" s="59">
        <v>520</v>
      </c>
      <c r="I122" s="55"/>
      <c r="J122" s="73">
        <f t="shared" si="1"/>
        <v>520</v>
      </c>
    </row>
    <row r="123" s="54" customFormat="1" ht="30" customHeight="1" spans="1:10">
      <c r="A123" s="55" t="s">
        <v>1529</v>
      </c>
      <c r="B123" s="55">
        <v>29</v>
      </c>
      <c r="C123" s="55" t="s">
        <v>259</v>
      </c>
      <c r="D123" s="55">
        <v>1</v>
      </c>
      <c r="E123" s="57" t="s">
        <v>90</v>
      </c>
      <c r="F123" s="65" t="s">
        <v>260</v>
      </c>
      <c r="G123" s="57">
        <v>36042603122</v>
      </c>
      <c r="H123" s="59">
        <v>520</v>
      </c>
      <c r="I123" s="55"/>
      <c r="J123" s="73">
        <f t="shared" si="1"/>
        <v>520</v>
      </c>
    </row>
    <row r="124" s="54" customFormat="1" ht="30" customHeight="1" spans="1:10">
      <c r="A124" s="55" t="s">
        <v>1529</v>
      </c>
      <c r="B124" s="55">
        <v>30</v>
      </c>
      <c r="C124" s="66" t="s">
        <v>261</v>
      </c>
      <c r="D124" s="67">
        <v>1</v>
      </c>
      <c r="E124" s="68" t="s">
        <v>90</v>
      </c>
      <c r="F124" s="69" t="s">
        <v>262</v>
      </c>
      <c r="G124" s="57">
        <v>36042603136</v>
      </c>
      <c r="H124" s="66">
        <v>500</v>
      </c>
      <c r="I124" s="66"/>
      <c r="J124" s="73">
        <f t="shared" si="1"/>
        <v>500</v>
      </c>
    </row>
    <row r="125" s="54" customFormat="1" ht="30" customHeight="1" spans="1:10">
      <c r="A125" s="55" t="s">
        <v>1529</v>
      </c>
      <c r="B125" s="55">
        <v>31</v>
      </c>
      <c r="C125" s="55" t="s">
        <v>263</v>
      </c>
      <c r="D125" s="55">
        <v>1</v>
      </c>
      <c r="E125" s="57" t="s">
        <v>90</v>
      </c>
      <c r="F125" s="69" t="s">
        <v>264</v>
      </c>
      <c r="G125" s="57">
        <v>36042603138</v>
      </c>
      <c r="H125" s="59">
        <v>520</v>
      </c>
      <c r="I125" s="55"/>
      <c r="J125" s="73">
        <f t="shared" si="1"/>
        <v>520</v>
      </c>
    </row>
    <row r="126" s="54" customFormat="1" ht="30" customHeight="1" spans="1:10">
      <c r="A126" s="55" t="s">
        <v>1529</v>
      </c>
      <c r="B126" s="55">
        <v>32</v>
      </c>
      <c r="C126" s="55" t="s">
        <v>265</v>
      </c>
      <c r="D126" s="55">
        <v>2</v>
      </c>
      <c r="E126" s="57" t="s">
        <v>90</v>
      </c>
      <c r="F126" s="65" t="s">
        <v>266</v>
      </c>
      <c r="G126" s="57">
        <v>36042603141</v>
      </c>
      <c r="H126" s="59">
        <v>1100</v>
      </c>
      <c r="I126" s="55"/>
      <c r="J126" s="73">
        <f t="shared" si="1"/>
        <v>1100</v>
      </c>
    </row>
    <row r="127" s="54" customFormat="1" ht="30" customHeight="1" spans="1:10">
      <c r="A127" s="55" t="s">
        <v>1529</v>
      </c>
      <c r="B127" s="55">
        <v>33</v>
      </c>
      <c r="C127" s="70" t="s">
        <v>267</v>
      </c>
      <c r="D127" s="55">
        <v>1</v>
      </c>
      <c r="E127" s="57" t="s">
        <v>151</v>
      </c>
      <c r="F127" s="65" t="s">
        <v>268</v>
      </c>
      <c r="G127" s="55" t="s">
        <v>269</v>
      </c>
      <c r="H127" s="71">
        <v>765</v>
      </c>
      <c r="I127" s="70"/>
      <c r="J127" s="73">
        <f t="shared" si="1"/>
        <v>765</v>
      </c>
    </row>
    <row r="128" s="54" customFormat="1" ht="30" customHeight="1" spans="1:10">
      <c r="A128" s="55" t="s">
        <v>1529</v>
      </c>
      <c r="B128" s="55">
        <v>34</v>
      </c>
      <c r="C128" s="55" t="s">
        <v>270</v>
      </c>
      <c r="D128" s="55">
        <v>1</v>
      </c>
      <c r="E128" s="57" t="s">
        <v>151</v>
      </c>
      <c r="F128" s="72" t="s">
        <v>271</v>
      </c>
      <c r="G128" s="57">
        <v>36042603123</v>
      </c>
      <c r="H128" s="59">
        <v>765</v>
      </c>
      <c r="I128" s="55"/>
      <c r="J128" s="73">
        <f t="shared" si="1"/>
        <v>765</v>
      </c>
    </row>
    <row r="129" s="54" customFormat="1" ht="30" customHeight="1" spans="1:10">
      <c r="A129" s="55" t="s">
        <v>1529</v>
      </c>
      <c r="B129" s="55">
        <v>35</v>
      </c>
      <c r="C129" s="55" t="s">
        <v>272</v>
      </c>
      <c r="D129" s="55">
        <v>1</v>
      </c>
      <c r="E129" s="57" t="s">
        <v>151</v>
      </c>
      <c r="F129" s="65" t="s">
        <v>273</v>
      </c>
      <c r="G129" s="57">
        <v>36042603039</v>
      </c>
      <c r="H129" s="59">
        <v>765</v>
      </c>
      <c r="I129" s="55"/>
      <c r="J129" s="73">
        <f t="shared" si="1"/>
        <v>765</v>
      </c>
    </row>
    <row r="130" s="54" customFormat="1" ht="30" customHeight="1" spans="1:10">
      <c r="A130" s="55" t="s">
        <v>1529</v>
      </c>
      <c r="B130" s="55">
        <v>36</v>
      </c>
      <c r="C130" s="55" t="s">
        <v>274</v>
      </c>
      <c r="D130" s="55">
        <v>4</v>
      </c>
      <c r="E130" s="57" t="s">
        <v>151</v>
      </c>
      <c r="F130" s="69" t="s">
        <v>275</v>
      </c>
      <c r="G130" s="57">
        <v>36042603143</v>
      </c>
      <c r="H130" s="59">
        <v>3060</v>
      </c>
      <c r="I130" s="55"/>
      <c r="J130" s="73">
        <f t="shared" si="1"/>
        <v>3060</v>
      </c>
    </row>
    <row r="131" s="54" customFormat="1" ht="30" customHeight="1" spans="1:10">
      <c r="A131" s="55" t="s">
        <v>1531</v>
      </c>
      <c r="B131" s="55">
        <v>1</v>
      </c>
      <c r="C131" s="55" t="s">
        <v>277</v>
      </c>
      <c r="D131" s="55">
        <v>1</v>
      </c>
      <c r="E131" s="55" t="s">
        <v>13</v>
      </c>
      <c r="F131" s="55" t="s">
        <v>278</v>
      </c>
      <c r="G131" s="57">
        <v>36042604001</v>
      </c>
      <c r="H131" s="74">
        <v>380</v>
      </c>
      <c r="I131" s="78"/>
      <c r="J131" s="78">
        <f t="shared" ref="J131:J194" si="3">SUM(H131:I131)</f>
        <v>380</v>
      </c>
    </row>
    <row r="132" s="54" customFormat="1" ht="30" customHeight="1" spans="1:10">
      <c r="A132" s="55" t="s">
        <v>1531</v>
      </c>
      <c r="B132" s="55">
        <v>2</v>
      </c>
      <c r="C132" s="55" t="s">
        <v>279</v>
      </c>
      <c r="D132" s="55">
        <v>1</v>
      </c>
      <c r="E132" s="55" t="s">
        <v>13</v>
      </c>
      <c r="F132" s="55" t="s">
        <v>280</v>
      </c>
      <c r="G132" s="57">
        <v>36042604003</v>
      </c>
      <c r="H132" s="74">
        <v>380</v>
      </c>
      <c r="I132" s="78"/>
      <c r="J132" s="78">
        <f t="shared" si="3"/>
        <v>380</v>
      </c>
    </row>
    <row r="133" s="54" customFormat="1" ht="30" customHeight="1" spans="1:10">
      <c r="A133" s="55" t="s">
        <v>1531</v>
      </c>
      <c r="B133" s="55">
        <v>3</v>
      </c>
      <c r="C133" s="55" t="s">
        <v>281</v>
      </c>
      <c r="D133" s="55">
        <v>1</v>
      </c>
      <c r="E133" s="55" t="s">
        <v>13</v>
      </c>
      <c r="F133" s="55" t="s">
        <v>282</v>
      </c>
      <c r="G133" s="57">
        <v>36042604008</v>
      </c>
      <c r="H133" s="74">
        <v>380</v>
      </c>
      <c r="I133" s="78"/>
      <c r="J133" s="78">
        <f t="shared" si="3"/>
        <v>380</v>
      </c>
    </row>
    <row r="134" s="54" customFormat="1" ht="30" customHeight="1" spans="1:10">
      <c r="A134" s="55" t="s">
        <v>1531</v>
      </c>
      <c r="B134" s="55">
        <v>4</v>
      </c>
      <c r="C134" s="55" t="s">
        <v>283</v>
      </c>
      <c r="D134" s="55">
        <v>1</v>
      </c>
      <c r="E134" s="55" t="s">
        <v>90</v>
      </c>
      <c r="F134" s="55" t="s">
        <v>284</v>
      </c>
      <c r="G134" s="57">
        <v>36042604009</v>
      </c>
      <c r="H134" s="74">
        <v>460</v>
      </c>
      <c r="I134" s="78"/>
      <c r="J134" s="78">
        <f t="shared" si="3"/>
        <v>460</v>
      </c>
    </row>
    <row r="135" s="54" customFormat="1" ht="30" customHeight="1" spans="1:10">
      <c r="A135" s="55" t="s">
        <v>1531</v>
      </c>
      <c r="B135" s="55">
        <v>5</v>
      </c>
      <c r="C135" s="55" t="s">
        <v>285</v>
      </c>
      <c r="D135" s="55">
        <v>2</v>
      </c>
      <c r="E135" s="55" t="s">
        <v>151</v>
      </c>
      <c r="F135" s="55" t="s">
        <v>286</v>
      </c>
      <c r="G135" s="57">
        <v>36042604004</v>
      </c>
      <c r="H135" s="74">
        <v>1530</v>
      </c>
      <c r="I135" s="78"/>
      <c r="J135" s="78">
        <f t="shared" si="3"/>
        <v>1530</v>
      </c>
    </row>
    <row r="136" s="54" customFormat="1" ht="30" customHeight="1" spans="1:10">
      <c r="A136" s="55" t="s">
        <v>1532</v>
      </c>
      <c r="B136" s="55">
        <v>1</v>
      </c>
      <c r="C136" s="55" t="s">
        <v>288</v>
      </c>
      <c r="D136" s="55">
        <v>1</v>
      </c>
      <c r="E136" s="55" t="s">
        <v>13</v>
      </c>
      <c r="F136" s="55" t="s">
        <v>289</v>
      </c>
      <c r="G136" s="57">
        <v>36042605008</v>
      </c>
      <c r="H136" s="75">
        <v>420</v>
      </c>
      <c r="I136" s="75"/>
      <c r="J136" s="79">
        <f t="shared" si="3"/>
        <v>420</v>
      </c>
    </row>
    <row r="137" s="54" customFormat="1" ht="30" customHeight="1" spans="1:10">
      <c r="A137" s="55" t="s">
        <v>1532</v>
      </c>
      <c r="B137" s="55">
        <v>2</v>
      </c>
      <c r="C137" s="55" t="s">
        <v>290</v>
      </c>
      <c r="D137" s="76">
        <v>3</v>
      </c>
      <c r="E137" s="55" t="s">
        <v>13</v>
      </c>
      <c r="F137" s="55" t="s">
        <v>291</v>
      </c>
      <c r="G137" s="57">
        <v>36042605001</v>
      </c>
      <c r="H137" s="75">
        <v>1200</v>
      </c>
      <c r="I137" s="75"/>
      <c r="J137" s="79">
        <f t="shared" si="3"/>
        <v>1200</v>
      </c>
    </row>
    <row r="138" s="54" customFormat="1" ht="30" customHeight="1" spans="1:10">
      <c r="A138" s="55" t="s">
        <v>1532</v>
      </c>
      <c r="B138" s="55">
        <v>3</v>
      </c>
      <c r="C138" s="55" t="s">
        <v>292</v>
      </c>
      <c r="D138" s="76">
        <v>2</v>
      </c>
      <c r="E138" s="55" t="s">
        <v>13</v>
      </c>
      <c r="F138" s="55" t="s">
        <v>293</v>
      </c>
      <c r="G138" s="57">
        <v>36042605006</v>
      </c>
      <c r="H138" s="75">
        <v>840</v>
      </c>
      <c r="I138" s="75"/>
      <c r="J138" s="79">
        <f t="shared" si="3"/>
        <v>840</v>
      </c>
    </row>
    <row r="139" s="54" customFormat="1" ht="30" customHeight="1" spans="1:10">
      <c r="A139" s="55" t="s">
        <v>1532</v>
      </c>
      <c r="B139" s="55">
        <v>4</v>
      </c>
      <c r="C139" s="55" t="s">
        <v>294</v>
      </c>
      <c r="D139" s="76">
        <v>4</v>
      </c>
      <c r="E139" s="55" t="s">
        <v>13</v>
      </c>
      <c r="F139" s="55" t="s">
        <v>295</v>
      </c>
      <c r="G139" s="57">
        <v>36042605002</v>
      </c>
      <c r="H139" s="75">
        <v>1600</v>
      </c>
      <c r="I139" s="75"/>
      <c r="J139" s="79">
        <f t="shared" si="3"/>
        <v>1600</v>
      </c>
    </row>
    <row r="140" s="54" customFormat="1" ht="30" customHeight="1" spans="1:10">
      <c r="A140" s="55" t="s">
        <v>1532</v>
      </c>
      <c r="B140" s="55">
        <v>5</v>
      </c>
      <c r="C140" s="55" t="s">
        <v>296</v>
      </c>
      <c r="D140" s="55">
        <v>2</v>
      </c>
      <c r="E140" s="55" t="s">
        <v>13</v>
      </c>
      <c r="F140" s="55" t="s">
        <v>297</v>
      </c>
      <c r="G140" s="57">
        <v>3604260701107</v>
      </c>
      <c r="H140" s="59">
        <v>840</v>
      </c>
      <c r="I140" s="75"/>
      <c r="J140" s="79">
        <f t="shared" si="3"/>
        <v>840</v>
      </c>
    </row>
    <row r="141" s="54" customFormat="1" ht="30" customHeight="1" spans="1:10">
      <c r="A141" s="55" t="s">
        <v>1532</v>
      </c>
      <c r="B141" s="55">
        <v>6</v>
      </c>
      <c r="C141" s="55" t="s">
        <v>298</v>
      </c>
      <c r="D141" s="76">
        <v>1</v>
      </c>
      <c r="E141" s="76" t="s">
        <v>90</v>
      </c>
      <c r="F141" s="55" t="s">
        <v>299</v>
      </c>
      <c r="G141" s="57">
        <v>36042605003</v>
      </c>
      <c r="H141" s="75">
        <v>550</v>
      </c>
      <c r="I141" s="75"/>
      <c r="J141" s="79">
        <f t="shared" si="3"/>
        <v>550</v>
      </c>
    </row>
    <row r="142" s="54" customFormat="1" ht="30" customHeight="1" spans="1:10">
      <c r="A142" s="55" t="s">
        <v>1532</v>
      </c>
      <c r="B142" s="55">
        <v>7</v>
      </c>
      <c r="C142" s="55" t="s">
        <v>300</v>
      </c>
      <c r="D142" s="76">
        <v>1</v>
      </c>
      <c r="E142" s="76" t="s">
        <v>90</v>
      </c>
      <c r="F142" s="55" t="s">
        <v>301</v>
      </c>
      <c r="G142" s="57">
        <v>36042605009</v>
      </c>
      <c r="H142" s="75">
        <v>550</v>
      </c>
      <c r="I142" s="75"/>
      <c r="J142" s="79">
        <f t="shared" si="3"/>
        <v>550</v>
      </c>
    </row>
    <row r="143" s="54" customFormat="1" ht="30" customHeight="1" spans="1:10">
      <c r="A143" s="55" t="s">
        <v>1532</v>
      </c>
      <c r="B143" s="55">
        <v>8</v>
      </c>
      <c r="C143" s="55" t="s">
        <v>302</v>
      </c>
      <c r="D143" s="76">
        <v>3</v>
      </c>
      <c r="E143" s="76" t="s">
        <v>90</v>
      </c>
      <c r="F143" s="55" t="s">
        <v>303</v>
      </c>
      <c r="G143" s="57">
        <v>36042605010</v>
      </c>
      <c r="H143" s="75">
        <v>1650</v>
      </c>
      <c r="I143" s="75"/>
      <c r="J143" s="79">
        <f t="shared" si="3"/>
        <v>1650</v>
      </c>
    </row>
    <row r="144" s="54" customFormat="1" ht="30" customHeight="1" spans="1:10">
      <c r="A144" s="55" t="s">
        <v>1532</v>
      </c>
      <c r="B144" s="55">
        <v>9</v>
      </c>
      <c r="C144" s="55" t="s">
        <v>304</v>
      </c>
      <c r="D144" s="76">
        <v>1</v>
      </c>
      <c r="E144" s="76" t="s">
        <v>151</v>
      </c>
      <c r="F144" s="55" t="s">
        <v>305</v>
      </c>
      <c r="G144" s="57">
        <v>36042605011</v>
      </c>
      <c r="H144" s="75">
        <v>765</v>
      </c>
      <c r="I144" s="75"/>
      <c r="J144" s="79">
        <f t="shared" si="3"/>
        <v>765</v>
      </c>
    </row>
    <row r="145" s="54" customFormat="1" ht="30" customHeight="1" spans="1:10">
      <c r="A145" s="55" t="s">
        <v>1533</v>
      </c>
      <c r="B145" s="55">
        <v>1</v>
      </c>
      <c r="C145" s="77" t="s">
        <v>307</v>
      </c>
      <c r="D145" s="55">
        <v>3</v>
      </c>
      <c r="E145" s="57" t="s">
        <v>13</v>
      </c>
      <c r="F145" s="55" t="s">
        <v>308</v>
      </c>
      <c r="G145" s="57">
        <v>36042606026</v>
      </c>
      <c r="H145" s="58">
        <v>1260</v>
      </c>
      <c r="I145" s="73"/>
      <c r="J145" s="73">
        <f t="shared" si="3"/>
        <v>1260</v>
      </c>
    </row>
    <row r="146" s="54" customFormat="1" ht="30" customHeight="1" spans="1:10">
      <c r="A146" s="55" t="s">
        <v>1533</v>
      </c>
      <c r="B146" s="55">
        <v>2</v>
      </c>
      <c r="C146" s="77" t="s">
        <v>309</v>
      </c>
      <c r="D146" s="55">
        <v>1</v>
      </c>
      <c r="E146" s="57" t="s">
        <v>13</v>
      </c>
      <c r="F146" s="55" t="s">
        <v>310</v>
      </c>
      <c r="G146" s="57">
        <v>36042606078</v>
      </c>
      <c r="H146" s="58">
        <v>420</v>
      </c>
      <c r="I146" s="73"/>
      <c r="J146" s="73">
        <f t="shared" si="3"/>
        <v>420</v>
      </c>
    </row>
    <row r="147" s="54" customFormat="1" ht="30" customHeight="1" spans="1:10">
      <c r="A147" s="55" t="s">
        <v>1533</v>
      </c>
      <c r="B147" s="55">
        <v>3</v>
      </c>
      <c r="C147" s="77" t="s">
        <v>311</v>
      </c>
      <c r="D147" s="55">
        <v>3</v>
      </c>
      <c r="E147" s="57" t="s">
        <v>13</v>
      </c>
      <c r="F147" s="55" t="s">
        <v>312</v>
      </c>
      <c r="G147" s="57">
        <v>36042606136</v>
      </c>
      <c r="H147" s="58">
        <v>1260</v>
      </c>
      <c r="I147" s="73"/>
      <c r="J147" s="73">
        <f t="shared" si="3"/>
        <v>1260</v>
      </c>
    </row>
    <row r="148" s="54" customFormat="1" ht="30" customHeight="1" spans="1:10">
      <c r="A148" s="55" t="s">
        <v>1533</v>
      </c>
      <c r="B148" s="55">
        <v>4</v>
      </c>
      <c r="C148" s="77" t="s">
        <v>313</v>
      </c>
      <c r="D148" s="55">
        <v>3</v>
      </c>
      <c r="E148" s="57" t="s">
        <v>13</v>
      </c>
      <c r="F148" s="55" t="s">
        <v>314</v>
      </c>
      <c r="G148" s="57">
        <v>36042606142</v>
      </c>
      <c r="H148" s="58">
        <v>1260</v>
      </c>
      <c r="I148" s="73"/>
      <c r="J148" s="73">
        <f t="shared" si="3"/>
        <v>1260</v>
      </c>
    </row>
    <row r="149" s="54" customFormat="1" ht="30" customHeight="1" spans="1:10">
      <c r="A149" s="55" t="s">
        <v>1533</v>
      </c>
      <c r="B149" s="55">
        <v>5</v>
      </c>
      <c r="C149" s="77" t="s">
        <v>315</v>
      </c>
      <c r="D149" s="55">
        <v>1</v>
      </c>
      <c r="E149" s="57" t="s">
        <v>13</v>
      </c>
      <c r="F149" s="55" t="s">
        <v>316</v>
      </c>
      <c r="G149" s="57">
        <v>36042606145</v>
      </c>
      <c r="H149" s="58">
        <v>420</v>
      </c>
      <c r="I149" s="80"/>
      <c r="J149" s="73">
        <f t="shared" si="3"/>
        <v>420</v>
      </c>
    </row>
    <row r="150" s="54" customFormat="1" ht="30" customHeight="1" spans="1:10">
      <c r="A150" s="55" t="s">
        <v>1533</v>
      </c>
      <c r="B150" s="55">
        <v>6</v>
      </c>
      <c r="C150" s="55" t="s">
        <v>317</v>
      </c>
      <c r="D150" s="76">
        <v>4</v>
      </c>
      <c r="E150" s="60" t="s">
        <v>13</v>
      </c>
      <c r="F150" s="55" t="s">
        <v>318</v>
      </c>
      <c r="G150" s="57">
        <v>36042606154</v>
      </c>
      <c r="H150" s="58">
        <v>1680</v>
      </c>
      <c r="I150" s="79"/>
      <c r="J150" s="73">
        <f t="shared" si="3"/>
        <v>1680</v>
      </c>
    </row>
    <row r="151" s="54" customFormat="1" ht="30" customHeight="1" spans="1:10">
      <c r="A151" s="55" t="s">
        <v>1533</v>
      </c>
      <c r="B151" s="55">
        <v>7</v>
      </c>
      <c r="C151" s="77" t="s">
        <v>319</v>
      </c>
      <c r="D151" s="55">
        <v>2</v>
      </c>
      <c r="E151" s="57" t="s">
        <v>90</v>
      </c>
      <c r="F151" s="55" t="s">
        <v>320</v>
      </c>
      <c r="G151" s="57">
        <v>36042606065</v>
      </c>
      <c r="H151" s="58">
        <v>1100</v>
      </c>
      <c r="I151" s="73"/>
      <c r="J151" s="73">
        <f t="shared" si="3"/>
        <v>1100</v>
      </c>
    </row>
    <row r="152" s="54" customFormat="1" ht="30" customHeight="1" spans="1:10">
      <c r="A152" s="55" t="s">
        <v>1533</v>
      </c>
      <c r="B152" s="55">
        <v>8</v>
      </c>
      <c r="C152" s="55" t="s">
        <v>321</v>
      </c>
      <c r="D152" s="55">
        <v>1</v>
      </c>
      <c r="E152" s="57" t="s">
        <v>151</v>
      </c>
      <c r="F152" s="55" t="s">
        <v>322</v>
      </c>
      <c r="G152" s="57">
        <v>36042606036</v>
      </c>
      <c r="H152" s="58">
        <v>765</v>
      </c>
      <c r="I152" s="73"/>
      <c r="J152" s="73">
        <f t="shared" si="3"/>
        <v>765</v>
      </c>
    </row>
    <row r="153" s="54" customFormat="1" ht="30" customHeight="1" spans="1:10">
      <c r="A153" s="55" t="s">
        <v>1533</v>
      </c>
      <c r="B153" s="55">
        <v>9</v>
      </c>
      <c r="C153" s="55" t="s">
        <v>323</v>
      </c>
      <c r="D153" s="55">
        <v>1</v>
      </c>
      <c r="E153" s="57" t="s">
        <v>151</v>
      </c>
      <c r="F153" s="55" t="s">
        <v>324</v>
      </c>
      <c r="G153" s="57">
        <v>36042606155</v>
      </c>
      <c r="H153" s="58">
        <v>765</v>
      </c>
      <c r="I153" s="73"/>
      <c r="J153" s="73">
        <f t="shared" si="3"/>
        <v>765</v>
      </c>
    </row>
    <row r="154" s="54" customFormat="1" ht="30" customHeight="1" spans="1:10">
      <c r="A154" s="55" t="s">
        <v>1534</v>
      </c>
      <c r="B154" s="55">
        <v>1</v>
      </c>
      <c r="C154" s="55" t="s">
        <v>326</v>
      </c>
      <c r="D154" s="55">
        <v>2</v>
      </c>
      <c r="E154" s="57" t="s">
        <v>13</v>
      </c>
      <c r="F154" s="55" t="s">
        <v>327</v>
      </c>
      <c r="G154" s="57">
        <v>3604260701007</v>
      </c>
      <c r="H154" s="58">
        <v>720</v>
      </c>
      <c r="I154" s="73"/>
      <c r="J154" s="73">
        <f t="shared" si="3"/>
        <v>720</v>
      </c>
    </row>
    <row r="155" s="54" customFormat="1" ht="30" customHeight="1" spans="1:10">
      <c r="A155" s="55" t="s">
        <v>1534</v>
      </c>
      <c r="B155" s="55">
        <v>2</v>
      </c>
      <c r="C155" s="55" t="s">
        <v>328</v>
      </c>
      <c r="D155" s="55">
        <v>1</v>
      </c>
      <c r="E155" s="57" t="s">
        <v>13</v>
      </c>
      <c r="F155" s="55" t="s">
        <v>329</v>
      </c>
      <c r="G155" s="57">
        <v>3604260701008</v>
      </c>
      <c r="H155" s="59">
        <v>400</v>
      </c>
      <c r="I155" s="55"/>
      <c r="J155" s="73">
        <f t="shared" si="3"/>
        <v>400</v>
      </c>
    </row>
    <row r="156" s="54" customFormat="1" ht="30" customHeight="1" spans="1:10">
      <c r="A156" s="55" t="s">
        <v>1534</v>
      </c>
      <c r="B156" s="55">
        <v>3</v>
      </c>
      <c r="C156" s="55" t="s">
        <v>330</v>
      </c>
      <c r="D156" s="55">
        <v>3</v>
      </c>
      <c r="E156" s="57" t="s">
        <v>13</v>
      </c>
      <c r="F156" s="55" t="s">
        <v>331</v>
      </c>
      <c r="G156" s="57">
        <v>3604260701033</v>
      </c>
      <c r="H156" s="59">
        <v>1050</v>
      </c>
      <c r="I156" s="55"/>
      <c r="J156" s="73">
        <f t="shared" si="3"/>
        <v>1050</v>
      </c>
    </row>
    <row r="157" s="54" customFormat="1" ht="30" customHeight="1" spans="1:10">
      <c r="A157" s="55" t="s">
        <v>1534</v>
      </c>
      <c r="B157" s="55">
        <v>4</v>
      </c>
      <c r="C157" s="55" t="s">
        <v>332</v>
      </c>
      <c r="D157" s="55">
        <v>1</v>
      </c>
      <c r="E157" s="57" t="s">
        <v>13</v>
      </c>
      <c r="F157" s="55" t="s">
        <v>333</v>
      </c>
      <c r="G157" s="57">
        <v>3604260701035</v>
      </c>
      <c r="H157" s="59">
        <v>410</v>
      </c>
      <c r="I157" s="55"/>
      <c r="J157" s="73">
        <f t="shared" si="3"/>
        <v>410</v>
      </c>
    </row>
    <row r="158" s="54" customFormat="1" ht="30" customHeight="1" spans="1:10">
      <c r="A158" s="55" t="s">
        <v>1534</v>
      </c>
      <c r="B158" s="55">
        <v>5</v>
      </c>
      <c r="C158" s="55" t="s">
        <v>334</v>
      </c>
      <c r="D158" s="55">
        <v>1</v>
      </c>
      <c r="E158" s="57" t="s">
        <v>13</v>
      </c>
      <c r="F158" s="55" t="s">
        <v>335</v>
      </c>
      <c r="G158" s="57">
        <v>3604260701048</v>
      </c>
      <c r="H158" s="59">
        <v>400</v>
      </c>
      <c r="I158" s="55"/>
      <c r="J158" s="73">
        <f t="shared" si="3"/>
        <v>400</v>
      </c>
    </row>
    <row r="159" s="54" customFormat="1" ht="30" customHeight="1" spans="1:10">
      <c r="A159" s="55" t="s">
        <v>1534</v>
      </c>
      <c r="B159" s="55">
        <v>6</v>
      </c>
      <c r="C159" s="55" t="s">
        <v>336</v>
      </c>
      <c r="D159" s="55">
        <v>1</v>
      </c>
      <c r="E159" s="57" t="s">
        <v>13</v>
      </c>
      <c r="F159" s="55" t="s">
        <v>337</v>
      </c>
      <c r="G159" s="57">
        <v>3604260701064</v>
      </c>
      <c r="H159" s="59">
        <v>410</v>
      </c>
      <c r="I159" s="55"/>
      <c r="J159" s="73">
        <f t="shared" si="3"/>
        <v>410</v>
      </c>
    </row>
    <row r="160" s="54" customFormat="1" ht="30" customHeight="1" spans="1:10">
      <c r="A160" s="55" t="s">
        <v>1534</v>
      </c>
      <c r="B160" s="55">
        <v>7</v>
      </c>
      <c r="C160" s="55" t="s">
        <v>338</v>
      </c>
      <c r="D160" s="55">
        <v>3</v>
      </c>
      <c r="E160" s="57" t="s">
        <v>13</v>
      </c>
      <c r="F160" s="55" t="s">
        <v>339</v>
      </c>
      <c r="G160" s="57">
        <v>3604260701072</v>
      </c>
      <c r="H160" s="58">
        <v>1170</v>
      </c>
      <c r="I160" s="73"/>
      <c r="J160" s="73">
        <f t="shared" si="3"/>
        <v>1170</v>
      </c>
    </row>
    <row r="161" s="54" customFormat="1" ht="30" customHeight="1" spans="1:10">
      <c r="A161" s="55" t="s">
        <v>1534</v>
      </c>
      <c r="B161" s="55">
        <v>8</v>
      </c>
      <c r="C161" s="55" t="s">
        <v>340</v>
      </c>
      <c r="D161" s="55">
        <v>2</v>
      </c>
      <c r="E161" s="57" t="s">
        <v>13</v>
      </c>
      <c r="F161" s="55" t="s">
        <v>341</v>
      </c>
      <c r="G161" s="57">
        <v>3604260701086</v>
      </c>
      <c r="H161" s="59">
        <v>760</v>
      </c>
      <c r="I161" s="55"/>
      <c r="J161" s="73">
        <f t="shared" si="3"/>
        <v>760</v>
      </c>
    </row>
    <row r="162" s="54" customFormat="1" ht="30" customHeight="1" spans="1:10">
      <c r="A162" s="55" t="s">
        <v>1534</v>
      </c>
      <c r="B162" s="55">
        <v>9</v>
      </c>
      <c r="C162" s="55" t="s">
        <v>342</v>
      </c>
      <c r="D162" s="55">
        <v>1</v>
      </c>
      <c r="E162" s="55" t="s">
        <v>13</v>
      </c>
      <c r="F162" s="55" t="s">
        <v>343</v>
      </c>
      <c r="G162" s="57">
        <v>3604260701090</v>
      </c>
      <c r="H162" s="59">
        <v>400</v>
      </c>
      <c r="I162" s="55"/>
      <c r="J162" s="73">
        <f t="shared" si="3"/>
        <v>400</v>
      </c>
    </row>
    <row r="163" s="54" customFormat="1" ht="30" customHeight="1" spans="1:10">
      <c r="A163" s="55" t="s">
        <v>1534</v>
      </c>
      <c r="B163" s="55">
        <v>10</v>
      </c>
      <c r="C163" s="55" t="s">
        <v>344</v>
      </c>
      <c r="D163" s="55">
        <v>2</v>
      </c>
      <c r="E163" s="55" t="s">
        <v>13</v>
      </c>
      <c r="F163" s="55" t="s">
        <v>345</v>
      </c>
      <c r="G163" s="57">
        <v>3604260701091</v>
      </c>
      <c r="H163" s="59">
        <v>810</v>
      </c>
      <c r="I163" s="55"/>
      <c r="J163" s="73">
        <f t="shared" si="3"/>
        <v>810</v>
      </c>
    </row>
    <row r="164" s="54" customFormat="1" ht="30" customHeight="1" spans="1:10">
      <c r="A164" s="55" t="s">
        <v>1534</v>
      </c>
      <c r="B164" s="55">
        <v>11</v>
      </c>
      <c r="C164" s="55" t="s">
        <v>346</v>
      </c>
      <c r="D164" s="55">
        <v>2</v>
      </c>
      <c r="E164" s="55" t="s">
        <v>13</v>
      </c>
      <c r="F164" s="55" t="s">
        <v>347</v>
      </c>
      <c r="G164" s="57">
        <v>3604260701105</v>
      </c>
      <c r="H164" s="59">
        <v>790</v>
      </c>
      <c r="I164" s="55"/>
      <c r="J164" s="73">
        <f t="shared" si="3"/>
        <v>790</v>
      </c>
    </row>
    <row r="165" s="54" customFormat="1" ht="30" customHeight="1" spans="1:10">
      <c r="A165" s="55" t="s">
        <v>1534</v>
      </c>
      <c r="B165" s="55">
        <v>12</v>
      </c>
      <c r="C165" s="55" t="s">
        <v>348</v>
      </c>
      <c r="D165" s="55">
        <v>3</v>
      </c>
      <c r="E165" s="55" t="s">
        <v>13</v>
      </c>
      <c r="F165" s="55" t="s">
        <v>349</v>
      </c>
      <c r="G165" s="57">
        <v>3604260701139</v>
      </c>
      <c r="H165" s="59">
        <v>1080</v>
      </c>
      <c r="I165" s="55"/>
      <c r="J165" s="73">
        <f t="shared" si="3"/>
        <v>1080</v>
      </c>
    </row>
    <row r="166" s="54" customFormat="1" ht="30" customHeight="1" spans="1:10">
      <c r="A166" s="55" t="s">
        <v>1534</v>
      </c>
      <c r="B166" s="55">
        <v>13</v>
      </c>
      <c r="C166" s="55" t="s">
        <v>350</v>
      </c>
      <c r="D166" s="55">
        <v>2</v>
      </c>
      <c r="E166" s="55" t="s">
        <v>13</v>
      </c>
      <c r="F166" s="55" t="s">
        <v>351</v>
      </c>
      <c r="G166" s="57">
        <v>3604260701362</v>
      </c>
      <c r="H166" s="59">
        <v>690</v>
      </c>
      <c r="I166" s="55"/>
      <c r="J166" s="73">
        <f t="shared" si="3"/>
        <v>690</v>
      </c>
    </row>
    <row r="167" s="54" customFormat="1" ht="30" customHeight="1" spans="1:10">
      <c r="A167" s="55" t="s">
        <v>1534</v>
      </c>
      <c r="B167" s="55">
        <v>14</v>
      </c>
      <c r="C167" s="55" t="s">
        <v>352</v>
      </c>
      <c r="D167" s="55">
        <v>2</v>
      </c>
      <c r="E167" s="55" t="s">
        <v>13</v>
      </c>
      <c r="F167" s="55" t="s">
        <v>353</v>
      </c>
      <c r="G167" s="57">
        <v>3604260701364</v>
      </c>
      <c r="H167" s="59">
        <v>750</v>
      </c>
      <c r="I167" s="55"/>
      <c r="J167" s="73">
        <f t="shared" si="3"/>
        <v>750</v>
      </c>
    </row>
    <row r="168" s="54" customFormat="1" ht="30" customHeight="1" spans="1:10">
      <c r="A168" s="55" t="s">
        <v>1534</v>
      </c>
      <c r="B168" s="55">
        <v>15</v>
      </c>
      <c r="C168" s="55" t="s">
        <v>354</v>
      </c>
      <c r="D168" s="55">
        <v>1</v>
      </c>
      <c r="E168" s="55" t="s">
        <v>13</v>
      </c>
      <c r="F168" s="55" t="s">
        <v>355</v>
      </c>
      <c r="G168" s="57">
        <v>3604260701365</v>
      </c>
      <c r="H168" s="59">
        <v>380</v>
      </c>
      <c r="I168" s="55"/>
      <c r="J168" s="73">
        <f t="shared" si="3"/>
        <v>380</v>
      </c>
    </row>
    <row r="169" s="54" customFormat="1" ht="30" customHeight="1" spans="1:10">
      <c r="A169" s="55" t="s">
        <v>1534</v>
      </c>
      <c r="B169" s="55">
        <v>16</v>
      </c>
      <c r="C169" s="55" t="s">
        <v>356</v>
      </c>
      <c r="D169" s="55">
        <v>3</v>
      </c>
      <c r="E169" s="55" t="s">
        <v>13</v>
      </c>
      <c r="F169" s="55" t="s">
        <v>357</v>
      </c>
      <c r="G169" s="57">
        <v>3604260701383</v>
      </c>
      <c r="H169" s="59">
        <v>1170</v>
      </c>
      <c r="I169" s="55"/>
      <c r="J169" s="73">
        <f t="shared" si="3"/>
        <v>1170</v>
      </c>
    </row>
    <row r="170" s="54" customFormat="1" ht="30" customHeight="1" spans="1:10">
      <c r="A170" s="55" t="s">
        <v>1534</v>
      </c>
      <c r="B170" s="55">
        <v>17</v>
      </c>
      <c r="C170" s="55" t="s">
        <v>358</v>
      </c>
      <c r="D170" s="55">
        <v>1</v>
      </c>
      <c r="E170" s="55" t="s">
        <v>13</v>
      </c>
      <c r="F170" s="55" t="s">
        <v>359</v>
      </c>
      <c r="G170" s="57">
        <v>3604260701400</v>
      </c>
      <c r="H170" s="59">
        <v>360</v>
      </c>
      <c r="I170" s="55"/>
      <c r="J170" s="73">
        <f t="shared" si="3"/>
        <v>360</v>
      </c>
    </row>
    <row r="171" s="54" customFormat="1" ht="30" customHeight="1" spans="1:10">
      <c r="A171" s="55" t="s">
        <v>1534</v>
      </c>
      <c r="B171" s="55">
        <v>18</v>
      </c>
      <c r="C171" s="55" t="s">
        <v>360</v>
      </c>
      <c r="D171" s="55">
        <v>3</v>
      </c>
      <c r="E171" s="55" t="s">
        <v>13</v>
      </c>
      <c r="F171" s="55" t="s">
        <v>361</v>
      </c>
      <c r="G171" s="57">
        <v>3604260701405</v>
      </c>
      <c r="H171" s="59">
        <v>1215</v>
      </c>
      <c r="I171" s="55"/>
      <c r="J171" s="73">
        <f t="shared" si="3"/>
        <v>1215</v>
      </c>
    </row>
    <row r="172" s="54" customFormat="1" ht="30" customHeight="1" spans="1:10">
      <c r="A172" s="55" t="s">
        <v>1534</v>
      </c>
      <c r="B172" s="55">
        <v>19</v>
      </c>
      <c r="C172" s="55" t="s">
        <v>362</v>
      </c>
      <c r="D172" s="55">
        <v>2</v>
      </c>
      <c r="E172" s="55" t="s">
        <v>13</v>
      </c>
      <c r="F172" s="55" t="s">
        <v>363</v>
      </c>
      <c r="G172" s="57">
        <v>3604260701406</v>
      </c>
      <c r="H172" s="59">
        <v>810</v>
      </c>
      <c r="I172" s="55"/>
      <c r="J172" s="73">
        <f t="shared" si="3"/>
        <v>810</v>
      </c>
    </row>
    <row r="173" s="54" customFormat="1" ht="30" customHeight="1" spans="1:10">
      <c r="A173" s="55" t="s">
        <v>1534</v>
      </c>
      <c r="B173" s="55">
        <v>20</v>
      </c>
      <c r="C173" s="55" t="s">
        <v>364</v>
      </c>
      <c r="D173" s="55">
        <v>1</v>
      </c>
      <c r="E173" s="55" t="s">
        <v>13</v>
      </c>
      <c r="F173" s="55" t="s">
        <v>365</v>
      </c>
      <c r="G173" s="57">
        <v>3604260701413</v>
      </c>
      <c r="H173" s="59">
        <v>400</v>
      </c>
      <c r="I173" s="55"/>
      <c r="J173" s="73">
        <f t="shared" si="3"/>
        <v>400</v>
      </c>
    </row>
    <row r="174" s="54" customFormat="1" ht="30" customHeight="1" spans="1:10">
      <c r="A174" s="55" t="s">
        <v>1534</v>
      </c>
      <c r="B174" s="55">
        <v>21</v>
      </c>
      <c r="C174" s="55" t="s">
        <v>366</v>
      </c>
      <c r="D174" s="55">
        <v>2</v>
      </c>
      <c r="E174" s="55" t="s">
        <v>13</v>
      </c>
      <c r="F174" s="55" t="s">
        <v>367</v>
      </c>
      <c r="G174" s="57">
        <v>3604260701424</v>
      </c>
      <c r="H174" s="59">
        <v>770</v>
      </c>
      <c r="I174" s="55"/>
      <c r="J174" s="73">
        <f t="shared" si="3"/>
        <v>770</v>
      </c>
    </row>
    <row r="175" s="54" customFormat="1" ht="30" customHeight="1" spans="1:10">
      <c r="A175" s="55" t="s">
        <v>1534</v>
      </c>
      <c r="B175" s="55">
        <v>22</v>
      </c>
      <c r="C175" s="55" t="s">
        <v>368</v>
      </c>
      <c r="D175" s="55">
        <v>2</v>
      </c>
      <c r="E175" s="55" t="s">
        <v>13</v>
      </c>
      <c r="F175" s="55" t="s">
        <v>369</v>
      </c>
      <c r="G175" s="57">
        <v>3604260701427</v>
      </c>
      <c r="H175" s="59">
        <v>810</v>
      </c>
      <c r="I175" s="55"/>
      <c r="J175" s="73">
        <f t="shared" si="3"/>
        <v>810</v>
      </c>
    </row>
    <row r="176" s="54" customFormat="1" ht="30" customHeight="1" spans="1:10">
      <c r="A176" s="55" t="s">
        <v>1534</v>
      </c>
      <c r="B176" s="55">
        <v>23</v>
      </c>
      <c r="C176" s="55" t="s">
        <v>370</v>
      </c>
      <c r="D176" s="55">
        <v>1</v>
      </c>
      <c r="E176" s="55" t="s">
        <v>13</v>
      </c>
      <c r="F176" s="55" t="s">
        <v>371</v>
      </c>
      <c r="G176" s="57">
        <v>3604260701428</v>
      </c>
      <c r="H176" s="58">
        <v>410</v>
      </c>
      <c r="I176" s="73"/>
      <c r="J176" s="73">
        <f t="shared" si="3"/>
        <v>410</v>
      </c>
    </row>
    <row r="177" s="54" customFormat="1" ht="30" customHeight="1" spans="1:10">
      <c r="A177" s="55" t="s">
        <v>1534</v>
      </c>
      <c r="B177" s="55">
        <v>24</v>
      </c>
      <c r="C177" s="55" t="s">
        <v>372</v>
      </c>
      <c r="D177" s="57">
        <v>2</v>
      </c>
      <c r="E177" s="57" t="s">
        <v>13</v>
      </c>
      <c r="F177" s="55" t="s">
        <v>373</v>
      </c>
      <c r="G177" s="57">
        <v>36042611013</v>
      </c>
      <c r="H177" s="75">
        <v>770</v>
      </c>
      <c r="I177" s="79"/>
      <c r="J177" s="73">
        <f t="shared" si="3"/>
        <v>770</v>
      </c>
    </row>
    <row r="178" s="54" customFormat="1" ht="30" customHeight="1" spans="1:10">
      <c r="A178" s="55" t="s">
        <v>1534</v>
      </c>
      <c r="B178" s="55">
        <v>25</v>
      </c>
      <c r="C178" s="55" t="s">
        <v>374</v>
      </c>
      <c r="D178" s="57">
        <v>1</v>
      </c>
      <c r="E178" s="57" t="s">
        <v>13</v>
      </c>
      <c r="F178" s="55" t="s">
        <v>375</v>
      </c>
      <c r="G178" s="57">
        <v>3604260701437</v>
      </c>
      <c r="H178" s="75">
        <v>340</v>
      </c>
      <c r="I178" s="79"/>
      <c r="J178" s="73">
        <f t="shared" si="3"/>
        <v>340</v>
      </c>
    </row>
    <row r="179" s="54" customFormat="1" ht="30" customHeight="1" spans="1:10">
      <c r="A179" s="55" t="s">
        <v>1534</v>
      </c>
      <c r="B179" s="55">
        <v>26</v>
      </c>
      <c r="C179" s="55" t="s">
        <v>376</v>
      </c>
      <c r="D179" s="57">
        <v>1</v>
      </c>
      <c r="E179" s="57" t="s">
        <v>13</v>
      </c>
      <c r="F179" s="55" t="s">
        <v>377</v>
      </c>
      <c r="G179" s="57">
        <v>3604260701440</v>
      </c>
      <c r="H179" s="75">
        <v>430</v>
      </c>
      <c r="I179" s="79"/>
      <c r="J179" s="73">
        <f t="shared" si="3"/>
        <v>430</v>
      </c>
    </row>
    <row r="180" s="54" customFormat="1" ht="30" customHeight="1" spans="1:10">
      <c r="A180" s="55" t="s">
        <v>1534</v>
      </c>
      <c r="B180" s="55">
        <v>27</v>
      </c>
      <c r="C180" s="55" t="s">
        <v>378</v>
      </c>
      <c r="D180" s="55">
        <v>3</v>
      </c>
      <c r="E180" s="57" t="s">
        <v>90</v>
      </c>
      <c r="F180" s="55" t="s">
        <v>379</v>
      </c>
      <c r="G180" s="57">
        <v>3604260701031</v>
      </c>
      <c r="H180" s="59">
        <v>1350</v>
      </c>
      <c r="I180" s="55"/>
      <c r="J180" s="73">
        <f t="shared" si="3"/>
        <v>1350</v>
      </c>
    </row>
    <row r="181" s="54" customFormat="1" ht="30" customHeight="1" spans="1:10">
      <c r="A181" s="55" t="s">
        <v>1534</v>
      </c>
      <c r="B181" s="55">
        <v>28</v>
      </c>
      <c r="C181" s="55" t="s">
        <v>380</v>
      </c>
      <c r="D181" s="55">
        <v>2</v>
      </c>
      <c r="E181" s="57" t="s">
        <v>90</v>
      </c>
      <c r="F181" s="55" t="s">
        <v>381</v>
      </c>
      <c r="G181" s="57">
        <v>3604260701039</v>
      </c>
      <c r="H181" s="59">
        <v>1040</v>
      </c>
      <c r="I181" s="55"/>
      <c r="J181" s="73">
        <f t="shared" si="3"/>
        <v>1040</v>
      </c>
    </row>
    <row r="182" s="54" customFormat="1" ht="30" customHeight="1" spans="1:10">
      <c r="A182" s="55" t="s">
        <v>1534</v>
      </c>
      <c r="B182" s="55">
        <v>29</v>
      </c>
      <c r="C182" s="55" t="s">
        <v>382</v>
      </c>
      <c r="D182" s="55">
        <v>1</v>
      </c>
      <c r="E182" s="57" t="s">
        <v>90</v>
      </c>
      <c r="F182" s="55" t="s">
        <v>383</v>
      </c>
      <c r="G182" s="57">
        <v>3604260701044</v>
      </c>
      <c r="H182" s="59">
        <v>530</v>
      </c>
      <c r="I182" s="55"/>
      <c r="J182" s="73">
        <f t="shared" si="3"/>
        <v>530</v>
      </c>
    </row>
    <row r="183" s="54" customFormat="1" ht="30" customHeight="1" spans="1:10">
      <c r="A183" s="55" t="s">
        <v>1534</v>
      </c>
      <c r="B183" s="55">
        <v>30</v>
      </c>
      <c r="C183" s="55" t="s">
        <v>384</v>
      </c>
      <c r="D183" s="55">
        <v>2</v>
      </c>
      <c r="E183" s="57" t="s">
        <v>90</v>
      </c>
      <c r="F183" s="55" t="s">
        <v>385</v>
      </c>
      <c r="G183" s="57">
        <v>3604260701058</v>
      </c>
      <c r="H183" s="59">
        <v>930</v>
      </c>
      <c r="I183" s="55"/>
      <c r="J183" s="73">
        <f t="shared" si="3"/>
        <v>930</v>
      </c>
    </row>
    <row r="184" s="54" customFormat="1" ht="30" customHeight="1" spans="1:10">
      <c r="A184" s="55" t="s">
        <v>1534</v>
      </c>
      <c r="B184" s="55">
        <v>31</v>
      </c>
      <c r="C184" s="55" t="s">
        <v>386</v>
      </c>
      <c r="D184" s="55">
        <v>1</v>
      </c>
      <c r="E184" s="57" t="s">
        <v>90</v>
      </c>
      <c r="F184" s="55" t="s">
        <v>387</v>
      </c>
      <c r="G184" s="57">
        <v>3604260701080</v>
      </c>
      <c r="H184" s="59">
        <v>480</v>
      </c>
      <c r="I184" s="55"/>
      <c r="J184" s="73">
        <f t="shared" si="3"/>
        <v>480</v>
      </c>
    </row>
    <row r="185" s="54" customFormat="1" ht="30" customHeight="1" spans="1:10">
      <c r="A185" s="55" t="s">
        <v>1534</v>
      </c>
      <c r="B185" s="55">
        <v>32</v>
      </c>
      <c r="C185" s="55" t="s">
        <v>388</v>
      </c>
      <c r="D185" s="55">
        <v>4</v>
      </c>
      <c r="E185" s="57" t="s">
        <v>90</v>
      </c>
      <c r="F185" s="55" t="s">
        <v>389</v>
      </c>
      <c r="G185" s="57">
        <v>3604260701108</v>
      </c>
      <c r="H185" s="59">
        <v>1800</v>
      </c>
      <c r="I185" s="55"/>
      <c r="J185" s="73">
        <f t="shared" si="3"/>
        <v>1800</v>
      </c>
    </row>
    <row r="186" s="54" customFormat="1" ht="30" customHeight="1" spans="1:10">
      <c r="A186" s="55" t="s">
        <v>1534</v>
      </c>
      <c r="B186" s="55">
        <v>33</v>
      </c>
      <c r="C186" s="55" t="s">
        <v>390</v>
      </c>
      <c r="D186" s="55">
        <v>3</v>
      </c>
      <c r="E186" s="57" t="s">
        <v>90</v>
      </c>
      <c r="F186" s="55" t="s">
        <v>391</v>
      </c>
      <c r="G186" s="57">
        <v>3604260701109</v>
      </c>
      <c r="H186" s="59">
        <v>1440</v>
      </c>
      <c r="I186" s="55"/>
      <c r="J186" s="73">
        <f t="shared" si="3"/>
        <v>1440</v>
      </c>
    </row>
    <row r="187" s="54" customFormat="1" ht="30" customHeight="1" spans="1:10">
      <c r="A187" s="55" t="s">
        <v>1534</v>
      </c>
      <c r="B187" s="55">
        <v>34</v>
      </c>
      <c r="C187" s="55" t="s">
        <v>392</v>
      </c>
      <c r="D187" s="55">
        <v>1</v>
      </c>
      <c r="E187" s="55" t="s">
        <v>90</v>
      </c>
      <c r="F187" s="55" t="s">
        <v>393</v>
      </c>
      <c r="G187" s="57">
        <v>3604260701112</v>
      </c>
      <c r="H187" s="59">
        <v>460</v>
      </c>
      <c r="I187" s="55"/>
      <c r="J187" s="73">
        <f t="shared" si="3"/>
        <v>460</v>
      </c>
    </row>
    <row r="188" s="54" customFormat="1" ht="30" customHeight="1" spans="1:10">
      <c r="A188" s="55" t="s">
        <v>1534</v>
      </c>
      <c r="B188" s="55">
        <v>35</v>
      </c>
      <c r="C188" s="55" t="s">
        <v>394</v>
      </c>
      <c r="D188" s="55">
        <v>2</v>
      </c>
      <c r="E188" s="55" t="s">
        <v>90</v>
      </c>
      <c r="F188" s="55" t="s">
        <v>395</v>
      </c>
      <c r="G188" s="57">
        <v>3604260701115</v>
      </c>
      <c r="H188" s="59">
        <v>940</v>
      </c>
      <c r="I188" s="55"/>
      <c r="J188" s="73">
        <f t="shared" si="3"/>
        <v>940</v>
      </c>
    </row>
    <row r="189" s="54" customFormat="1" ht="30" customHeight="1" spans="1:10">
      <c r="A189" s="55" t="s">
        <v>1534</v>
      </c>
      <c r="B189" s="55">
        <v>36</v>
      </c>
      <c r="C189" s="55" t="s">
        <v>396</v>
      </c>
      <c r="D189" s="55">
        <v>3</v>
      </c>
      <c r="E189" s="55" t="s">
        <v>90</v>
      </c>
      <c r="F189" s="55" t="s">
        <v>397</v>
      </c>
      <c r="G189" s="57">
        <v>3604260701126</v>
      </c>
      <c r="H189" s="59">
        <v>1350</v>
      </c>
      <c r="I189" s="55"/>
      <c r="J189" s="73">
        <f t="shared" si="3"/>
        <v>1350</v>
      </c>
    </row>
    <row r="190" s="54" customFormat="1" ht="30" customHeight="1" spans="1:10">
      <c r="A190" s="55" t="s">
        <v>1534</v>
      </c>
      <c r="B190" s="55">
        <v>37</v>
      </c>
      <c r="C190" s="55" t="s">
        <v>398</v>
      </c>
      <c r="D190" s="55">
        <v>1</v>
      </c>
      <c r="E190" s="55" t="s">
        <v>90</v>
      </c>
      <c r="F190" s="55" t="s">
        <v>399</v>
      </c>
      <c r="G190" s="57">
        <v>3604260701140</v>
      </c>
      <c r="H190" s="59">
        <v>450</v>
      </c>
      <c r="I190" s="55"/>
      <c r="J190" s="73">
        <f t="shared" si="3"/>
        <v>450</v>
      </c>
    </row>
    <row r="191" s="54" customFormat="1" ht="30" customHeight="1" spans="1:10">
      <c r="A191" s="55" t="s">
        <v>1534</v>
      </c>
      <c r="B191" s="55">
        <v>38</v>
      </c>
      <c r="C191" s="55" t="s">
        <v>400</v>
      </c>
      <c r="D191" s="55">
        <v>1</v>
      </c>
      <c r="E191" s="55" t="s">
        <v>90</v>
      </c>
      <c r="F191" s="55" t="s">
        <v>401</v>
      </c>
      <c r="G191" s="57">
        <v>3604260701146</v>
      </c>
      <c r="H191" s="59">
        <v>450</v>
      </c>
      <c r="I191" s="55"/>
      <c r="J191" s="73">
        <f t="shared" si="3"/>
        <v>450</v>
      </c>
    </row>
    <row r="192" s="54" customFormat="1" ht="30" customHeight="1" spans="1:10">
      <c r="A192" s="55" t="s">
        <v>1534</v>
      </c>
      <c r="B192" s="55">
        <v>39</v>
      </c>
      <c r="C192" s="55" t="s">
        <v>402</v>
      </c>
      <c r="D192" s="55">
        <v>1</v>
      </c>
      <c r="E192" s="55" t="s">
        <v>90</v>
      </c>
      <c r="F192" s="55" t="s">
        <v>403</v>
      </c>
      <c r="G192" s="57">
        <v>3604260701153</v>
      </c>
      <c r="H192" s="59">
        <v>450</v>
      </c>
      <c r="I192" s="55"/>
      <c r="J192" s="73">
        <f t="shared" si="3"/>
        <v>450</v>
      </c>
    </row>
    <row r="193" s="54" customFormat="1" ht="30" customHeight="1" spans="1:10">
      <c r="A193" s="55" t="s">
        <v>1534</v>
      </c>
      <c r="B193" s="55">
        <v>40</v>
      </c>
      <c r="C193" s="55" t="s">
        <v>404</v>
      </c>
      <c r="D193" s="55">
        <v>1</v>
      </c>
      <c r="E193" s="55" t="s">
        <v>90</v>
      </c>
      <c r="F193" s="55" t="s">
        <v>405</v>
      </c>
      <c r="G193" s="57">
        <v>3604260701368</v>
      </c>
      <c r="H193" s="59">
        <v>450</v>
      </c>
      <c r="I193" s="55"/>
      <c r="J193" s="73">
        <f t="shared" si="3"/>
        <v>450</v>
      </c>
    </row>
    <row r="194" s="54" customFormat="1" ht="30" customHeight="1" spans="1:10">
      <c r="A194" s="55" t="s">
        <v>1534</v>
      </c>
      <c r="B194" s="55">
        <v>41</v>
      </c>
      <c r="C194" s="55" t="s">
        <v>406</v>
      </c>
      <c r="D194" s="55">
        <v>2</v>
      </c>
      <c r="E194" s="55" t="s">
        <v>90</v>
      </c>
      <c r="F194" s="55" t="s">
        <v>343</v>
      </c>
      <c r="G194" s="57">
        <v>3604260701369</v>
      </c>
      <c r="H194" s="59">
        <v>900</v>
      </c>
      <c r="I194" s="55"/>
      <c r="J194" s="73">
        <f t="shared" si="3"/>
        <v>900</v>
      </c>
    </row>
    <row r="195" s="54" customFormat="1" ht="30" customHeight="1" spans="1:10">
      <c r="A195" s="55" t="s">
        <v>1534</v>
      </c>
      <c r="B195" s="55">
        <v>42</v>
      </c>
      <c r="C195" s="55" t="s">
        <v>407</v>
      </c>
      <c r="D195" s="55">
        <v>1</v>
      </c>
      <c r="E195" s="55" t="s">
        <v>90</v>
      </c>
      <c r="F195" s="55" t="s">
        <v>408</v>
      </c>
      <c r="G195" s="57">
        <v>3604260701371</v>
      </c>
      <c r="H195" s="59">
        <v>450</v>
      </c>
      <c r="I195" s="55"/>
      <c r="J195" s="73">
        <f t="shared" ref="J195:J258" si="4">SUM(H195:I195)</f>
        <v>450</v>
      </c>
    </row>
    <row r="196" s="54" customFormat="1" ht="30" customHeight="1" spans="1:10">
      <c r="A196" s="55" t="s">
        <v>1534</v>
      </c>
      <c r="B196" s="55">
        <v>43</v>
      </c>
      <c r="C196" s="55" t="s">
        <v>409</v>
      </c>
      <c r="D196" s="55">
        <v>2</v>
      </c>
      <c r="E196" s="55" t="s">
        <v>90</v>
      </c>
      <c r="F196" s="55" t="s">
        <v>410</v>
      </c>
      <c r="G196" s="57">
        <v>3604260701397</v>
      </c>
      <c r="H196" s="58">
        <v>900</v>
      </c>
      <c r="I196" s="73"/>
      <c r="J196" s="73">
        <f t="shared" si="4"/>
        <v>900</v>
      </c>
    </row>
    <row r="197" s="54" customFormat="1" ht="30" customHeight="1" spans="1:10">
      <c r="A197" s="55" t="s">
        <v>1534</v>
      </c>
      <c r="B197" s="55">
        <v>44</v>
      </c>
      <c r="C197" s="55" t="s">
        <v>411</v>
      </c>
      <c r="D197" s="55">
        <v>3</v>
      </c>
      <c r="E197" s="55" t="s">
        <v>90</v>
      </c>
      <c r="F197" s="55" t="s">
        <v>412</v>
      </c>
      <c r="G197" s="57">
        <v>3604260701401</v>
      </c>
      <c r="H197" s="58">
        <v>1380</v>
      </c>
      <c r="I197" s="73"/>
      <c r="J197" s="73">
        <f t="shared" si="4"/>
        <v>1380</v>
      </c>
    </row>
    <row r="198" s="54" customFormat="1" ht="30" customHeight="1" spans="1:10">
      <c r="A198" s="55" t="s">
        <v>1534</v>
      </c>
      <c r="B198" s="55">
        <v>45</v>
      </c>
      <c r="C198" s="55" t="s">
        <v>413</v>
      </c>
      <c r="D198" s="55">
        <v>1</v>
      </c>
      <c r="E198" s="55" t="s">
        <v>90</v>
      </c>
      <c r="F198" s="55" t="s">
        <v>414</v>
      </c>
      <c r="G198" s="57">
        <v>3604260701410</v>
      </c>
      <c r="H198" s="59">
        <v>550</v>
      </c>
      <c r="I198" s="55"/>
      <c r="J198" s="73">
        <f t="shared" si="4"/>
        <v>550</v>
      </c>
    </row>
    <row r="199" s="54" customFormat="1" ht="30" customHeight="1" spans="1:10">
      <c r="A199" s="55" t="s">
        <v>1534</v>
      </c>
      <c r="B199" s="55">
        <v>46</v>
      </c>
      <c r="C199" s="55" t="s">
        <v>415</v>
      </c>
      <c r="D199" s="55">
        <v>1</v>
      </c>
      <c r="E199" s="55" t="s">
        <v>90</v>
      </c>
      <c r="F199" s="55" t="s">
        <v>355</v>
      </c>
      <c r="G199" s="57">
        <v>3604260701013</v>
      </c>
      <c r="H199" s="59">
        <v>480</v>
      </c>
      <c r="I199" s="55"/>
      <c r="J199" s="73">
        <f t="shared" si="4"/>
        <v>480</v>
      </c>
    </row>
    <row r="200" s="54" customFormat="1" ht="30" customHeight="1" spans="1:10">
      <c r="A200" s="55" t="s">
        <v>1534</v>
      </c>
      <c r="B200" s="55">
        <v>47</v>
      </c>
      <c r="C200" s="55" t="s">
        <v>416</v>
      </c>
      <c r="D200" s="55">
        <v>1</v>
      </c>
      <c r="E200" s="55" t="s">
        <v>90</v>
      </c>
      <c r="F200" s="55" t="s">
        <v>417</v>
      </c>
      <c r="G200" s="57">
        <v>3604260701415</v>
      </c>
      <c r="H200" s="59">
        <v>450</v>
      </c>
      <c r="I200" s="55"/>
      <c r="J200" s="73">
        <f t="shared" si="4"/>
        <v>450</v>
      </c>
    </row>
    <row r="201" s="54" customFormat="1" ht="30" customHeight="1" spans="1:10">
      <c r="A201" s="55" t="s">
        <v>1534</v>
      </c>
      <c r="B201" s="55">
        <v>48</v>
      </c>
      <c r="C201" s="55" t="s">
        <v>418</v>
      </c>
      <c r="D201" s="55">
        <v>1</v>
      </c>
      <c r="E201" s="55" t="s">
        <v>90</v>
      </c>
      <c r="F201" s="55" t="s">
        <v>419</v>
      </c>
      <c r="G201" s="57">
        <v>3604260701420</v>
      </c>
      <c r="H201" s="59">
        <v>470</v>
      </c>
      <c r="I201" s="55"/>
      <c r="J201" s="73">
        <f t="shared" si="4"/>
        <v>470</v>
      </c>
    </row>
    <row r="202" s="54" customFormat="1" ht="30" customHeight="1" spans="1:10">
      <c r="A202" s="55" t="s">
        <v>1534</v>
      </c>
      <c r="B202" s="55">
        <v>49</v>
      </c>
      <c r="C202" s="55" t="s">
        <v>420</v>
      </c>
      <c r="D202" s="55">
        <v>1</v>
      </c>
      <c r="E202" s="55" t="s">
        <v>90</v>
      </c>
      <c r="F202" s="55" t="s">
        <v>421</v>
      </c>
      <c r="G202" s="57">
        <v>3604260701422</v>
      </c>
      <c r="H202" s="59">
        <v>510</v>
      </c>
      <c r="I202" s="55"/>
      <c r="J202" s="73">
        <f t="shared" si="4"/>
        <v>510</v>
      </c>
    </row>
    <row r="203" s="54" customFormat="1" ht="30" customHeight="1" spans="1:10">
      <c r="A203" s="55" t="s">
        <v>1534</v>
      </c>
      <c r="B203" s="55">
        <v>50</v>
      </c>
      <c r="C203" s="55" t="s">
        <v>422</v>
      </c>
      <c r="D203" s="55">
        <v>1</v>
      </c>
      <c r="E203" s="55" t="s">
        <v>90</v>
      </c>
      <c r="F203" s="55" t="s">
        <v>423</v>
      </c>
      <c r="G203" s="57">
        <v>3604260701423</v>
      </c>
      <c r="H203" s="59">
        <v>460</v>
      </c>
      <c r="I203" s="55"/>
      <c r="J203" s="73">
        <f t="shared" si="4"/>
        <v>460</v>
      </c>
    </row>
    <row r="204" s="54" customFormat="1" ht="30" customHeight="1" spans="1:10">
      <c r="A204" s="55" t="s">
        <v>1534</v>
      </c>
      <c r="B204" s="55">
        <v>51</v>
      </c>
      <c r="C204" s="55" t="s">
        <v>424</v>
      </c>
      <c r="D204" s="55">
        <v>1</v>
      </c>
      <c r="E204" s="55" t="s">
        <v>90</v>
      </c>
      <c r="F204" s="55" t="s">
        <v>425</v>
      </c>
      <c r="G204" s="57">
        <v>3604260701431</v>
      </c>
      <c r="H204" s="59">
        <v>450</v>
      </c>
      <c r="I204" s="55"/>
      <c r="J204" s="73">
        <f t="shared" si="4"/>
        <v>450</v>
      </c>
    </row>
    <row r="205" s="54" customFormat="1" ht="30" customHeight="1" spans="1:10">
      <c r="A205" s="55" t="s">
        <v>1534</v>
      </c>
      <c r="B205" s="55">
        <v>52</v>
      </c>
      <c r="C205" s="55" t="s">
        <v>426</v>
      </c>
      <c r="D205" s="55">
        <v>3</v>
      </c>
      <c r="E205" s="55" t="s">
        <v>90</v>
      </c>
      <c r="F205" s="55" t="s">
        <v>427</v>
      </c>
      <c r="G205" s="57">
        <v>3604260701210</v>
      </c>
      <c r="H205" s="58">
        <v>1410</v>
      </c>
      <c r="I205" s="73"/>
      <c r="J205" s="73">
        <f t="shared" si="4"/>
        <v>1410</v>
      </c>
    </row>
    <row r="206" s="54" customFormat="1" ht="30" customHeight="1" spans="1:10">
      <c r="A206" s="55" t="s">
        <v>1534</v>
      </c>
      <c r="B206" s="55">
        <v>53</v>
      </c>
      <c r="C206" s="55" t="s">
        <v>428</v>
      </c>
      <c r="D206" s="55">
        <v>1</v>
      </c>
      <c r="E206" s="55" t="s">
        <v>90</v>
      </c>
      <c r="F206" s="55" t="s">
        <v>429</v>
      </c>
      <c r="G206" s="57">
        <v>3604260701433</v>
      </c>
      <c r="H206" s="59">
        <v>460</v>
      </c>
      <c r="I206" s="55"/>
      <c r="J206" s="73">
        <f t="shared" si="4"/>
        <v>460</v>
      </c>
    </row>
    <row r="207" s="54" customFormat="1" ht="30" customHeight="1" spans="1:10">
      <c r="A207" s="55" t="s">
        <v>1534</v>
      </c>
      <c r="B207" s="55">
        <v>54</v>
      </c>
      <c r="C207" s="55" t="s">
        <v>430</v>
      </c>
      <c r="D207" s="55">
        <v>1</v>
      </c>
      <c r="E207" s="55" t="s">
        <v>90</v>
      </c>
      <c r="F207" s="55" t="s">
        <v>431</v>
      </c>
      <c r="G207" s="57">
        <v>3604260701435</v>
      </c>
      <c r="H207" s="59">
        <v>460</v>
      </c>
      <c r="I207" s="55"/>
      <c r="J207" s="73">
        <f t="shared" si="4"/>
        <v>460</v>
      </c>
    </row>
    <row r="208" s="54" customFormat="1" ht="30" customHeight="1" spans="1:10">
      <c r="A208" s="55" t="s">
        <v>1534</v>
      </c>
      <c r="B208" s="55">
        <v>55</v>
      </c>
      <c r="C208" s="55" t="s">
        <v>432</v>
      </c>
      <c r="D208" s="55">
        <v>1</v>
      </c>
      <c r="E208" s="55" t="s">
        <v>90</v>
      </c>
      <c r="F208" s="55" t="s">
        <v>433</v>
      </c>
      <c r="G208" s="57">
        <v>3604260701436</v>
      </c>
      <c r="H208" s="59">
        <v>450</v>
      </c>
      <c r="I208" s="55"/>
      <c r="J208" s="73">
        <f t="shared" si="4"/>
        <v>450</v>
      </c>
    </row>
    <row r="209" s="54" customFormat="1" ht="30" customHeight="1" spans="1:10">
      <c r="A209" s="55" t="s">
        <v>1534</v>
      </c>
      <c r="B209" s="55">
        <v>56</v>
      </c>
      <c r="C209" s="55" t="s">
        <v>434</v>
      </c>
      <c r="D209" s="55">
        <v>1</v>
      </c>
      <c r="E209" s="55" t="s">
        <v>90</v>
      </c>
      <c r="F209" s="55" t="s">
        <v>343</v>
      </c>
      <c r="G209" s="57">
        <v>3604260701438</v>
      </c>
      <c r="H209" s="59">
        <v>530</v>
      </c>
      <c r="I209" s="55"/>
      <c r="J209" s="73">
        <f t="shared" si="4"/>
        <v>530</v>
      </c>
    </row>
    <row r="210" s="54" customFormat="1" ht="30" customHeight="1" spans="1:10">
      <c r="A210" s="55" t="s">
        <v>1534</v>
      </c>
      <c r="B210" s="55">
        <v>57</v>
      </c>
      <c r="C210" s="55" t="s">
        <v>435</v>
      </c>
      <c r="D210" s="55">
        <v>2</v>
      </c>
      <c r="E210" s="55" t="s">
        <v>90</v>
      </c>
      <c r="F210" s="55" t="s">
        <v>433</v>
      </c>
      <c r="G210" s="57">
        <v>3604260701439</v>
      </c>
      <c r="H210" s="59">
        <v>900</v>
      </c>
      <c r="I210" s="55"/>
      <c r="J210" s="73">
        <f t="shared" si="4"/>
        <v>900</v>
      </c>
    </row>
    <row r="211" s="54" customFormat="1" ht="30" customHeight="1" spans="1:10">
      <c r="A211" s="55" t="s">
        <v>1534</v>
      </c>
      <c r="B211" s="55">
        <v>58</v>
      </c>
      <c r="C211" s="55" t="s">
        <v>436</v>
      </c>
      <c r="D211" s="55">
        <v>1</v>
      </c>
      <c r="E211" s="57" t="s">
        <v>151</v>
      </c>
      <c r="F211" s="55" t="s">
        <v>437</v>
      </c>
      <c r="G211" s="57">
        <v>3604260701027</v>
      </c>
      <c r="H211" s="59">
        <v>765</v>
      </c>
      <c r="I211" s="55"/>
      <c r="J211" s="73">
        <f t="shared" si="4"/>
        <v>765</v>
      </c>
    </row>
    <row r="212" s="54" customFormat="1" ht="30" customHeight="1" spans="1:10">
      <c r="A212" s="55" t="s">
        <v>1534</v>
      </c>
      <c r="B212" s="55">
        <v>59</v>
      </c>
      <c r="C212" s="55" t="s">
        <v>438</v>
      </c>
      <c r="D212" s="55">
        <v>1</v>
      </c>
      <c r="E212" s="57" t="s">
        <v>151</v>
      </c>
      <c r="F212" s="55" t="s">
        <v>439</v>
      </c>
      <c r="G212" s="57">
        <v>3604260701032</v>
      </c>
      <c r="H212" s="59">
        <v>765</v>
      </c>
      <c r="I212" s="55"/>
      <c r="J212" s="73">
        <f t="shared" si="4"/>
        <v>765</v>
      </c>
    </row>
    <row r="213" s="54" customFormat="1" ht="30" customHeight="1" spans="1:10">
      <c r="A213" s="55" t="s">
        <v>1534</v>
      </c>
      <c r="B213" s="55">
        <v>60</v>
      </c>
      <c r="C213" s="55" t="s">
        <v>440</v>
      </c>
      <c r="D213" s="55">
        <v>1</v>
      </c>
      <c r="E213" s="57" t="s">
        <v>151</v>
      </c>
      <c r="F213" s="55" t="s">
        <v>441</v>
      </c>
      <c r="G213" s="57">
        <v>3604260701034</v>
      </c>
      <c r="H213" s="59">
        <v>765</v>
      </c>
      <c r="I213" s="55"/>
      <c r="J213" s="73">
        <f t="shared" si="4"/>
        <v>765</v>
      </c>
    </row>
    <row r="214" s="54" customFormat="1" ht="30" customHeight="1" spans="1:10">
      <c r="A214" s="55" t="s">
        <v>1534</v>
      </c>
      <c r="B214" s="55">
        <v>61</v>
      </c>
      <c r="C214" s="55" t="s">
        <v>442</v>
      </c>
      <c r="D214" s="55">
        <v>1</v>
      </c>
      <c r="E214" s="57" t="s">
        <v>151</v>
      </c>
      <c r="F214" s="55" t="s">
        <v>443</v>
      </c>
      <c r="G214" s="57">
        <v>3604260701038</v>
      </c>
      <c r="H214" s="59">
        <v>765</v>
      </c>
      <c r="I214" s="55"/>
      <c r="J214" s="73">
        <f t="shared" si="4"/>
        <v>765</v>
      </c>
    </row>
    <row r="215" s="54" customFormat="1" ht="30" customHeight="1" spans="1:10">
      <c r="A215" s="55" t="s">
        <v>1534</v>
      </c>
      <c r="B215" s="55">
        <v>62</v>
      </c>
      <c r="C215" s="55" t="s">
        <v>444</v>
      </c>
      <c r="D215" s="55">
        <v>1</v>
      </c>
      <c r="E215" s="57" t="s">
        <v>151</v>
      </c>
      <c r="F215" s="55" t="s">
        <v>445</v>
      </c>
      <c r="G215" s="57">
        <v>3604260701067</v>
      </c>
      <c r="H215" s="59">
        <v>765</v>
      </c>
      <c r="I215" s="55"/>
      <c r="J215" s="73">
        <f t="shared" si="4"/>
        <v>765</v>
      </c>
    </row>
    <row r="216" s="54" customFormat="1" ht="30" customHeight="1" spans="1:10">
      <c r="A216" s="55" t="s">
        <v>1534</v>
      </c>
      <c r="B216" s="55">
        <v>63</v>
      </c>
      <c r="C216" s="55" t="s">
        <v>446</v>
      </c>
      <c r="D216" s="55">
        <v>1</v>
      </c>
      <c r="E216" s="57" t="s">
        <v>151</v>
      </c>
      <c r="F216" s="55" t="s">
        <v>447</v>
      </c>
      <c r="G216" s="57">
        <v>3604260701111</v>
      </c>
      <c r="H216" s="59">
        <v>765</v>
      </c>
      <c r="I216" s="55"/>
      <c r="J216" s="73">
        <f t="shared" si="4"/>
        <v>765</v>
      </c>
    </row>
    <row r="217" s="54" customFormat="1" ht="30" customHeight="1" spans="1:10">
      <c r="A217" s="55" t="s">
        <v>1534</v>
      </c>
      <c r="B217" s="55">
        <v>64</v>
      </c>
      <c r="C217" s="55" t="s">
        <v>448</v>
      </c>
      <c r="D217" s="55">
        <v>1</v>
      </c>
      <c r="E217" s="57" t="s">
        <v>151</v>
      </c>
      <c r="F217" s="55" t="s">
        <v>449</v>
      </c>
      <c r="G217" s="57">
        <v>3604260701116</v>
      </c>
      <c r="H217" s="59">
        <v>765</v>
      </c>
      <c r="I217" s="55"/>
      <c r="J217" s="73">
        <f t="shared" si="4"/>
        <v>765</v>
      </c>
    </row>
    <row r="218" s="54" customFormat="1" ht="30" customHeight="1" spans="1:10">
      <c r="A218" s="55" t="s">
        <v>1534</v>
      </c>
      <c r="B218" s="55">
        <v>65</v>
      </c>
      <c r="C218" s="55" t="s">
        <v>450</v>
      </c>
      <c r="D218" s="55">
        <v>1</v>
      </c>
      <c r="E218" s="57" t="s">
        <v>151</v>
      </c>
      <c r="F218" s="55" t="s">
        <v>451</v>
      </c>
      <c r="G218" s="57">
        <v>3604260701121</v>
      </c>
      <c r="H218" s="59">
        <v>765</v>
      </c>
      <c r="I218" s="55"/>
      <c r="J218" s="73">
        <f t="shared" si="4"/>
        <v>765</v>
      </c>
    </row>
    <row r="219" s="54" customFormat="1" ht="30" customHeight="1" spans="1:10">
      <c r="A219" s="55" t="s">
        <v>1534</v>
      </c>
      <c r="B219" s="55">
        <v>66</v>
      </c>
      <c r="C219" s="55" t="s">
        <v>452</v>
      </c>
      <c r="D219" s="55">
        <v>2</v>
      </c>
      <c r="E219" s="57" t="s">
        <v>151</v>
      </c>
      <c r="F219" s="55" t="s">
        <v>453</v>
      </c>
      <c r="G219" s="57">
        <v>3604260701122</v>
      </c>
      <c r="H219" s="59">
        <v>1530</v>
      </c>
      <c r="I219" s="55"/>
      <c r="J219" s="73">
        <f t="shared" si="4"/>
        <v>1530</v>
      </c>
    </row>
    <row r="220" s="54" customFormat="1" ht="30" customHeight="1" spans="1:10">
      <c r="A220" s="55" t="s">
        <v>1534</v>
      </c>
      <c r="B220" s="55">
        <v>67</v>
      </c>
      <c r="C220" s="55" t="s">
        <v>454</v>
      </c>
      <c r="D220" s="55">
        <v>1</v>
      </c>
      <c r="E220" s="57" t="s">
        <v>151</v>
      </c>
      <c r="F220" s="55" t="s">
        <v>455</v>
      </c>
      <c r="G220" s="57">
        <v>3604260701133</v>
      </c>
      <c r="H220" s="59">
        <v>765</v>
      </c>
      <c r="I220" s="55"/>
      <c r="J220" s="73">
        <f t="shared" si="4"/>
        <v>765</v>
      </c>
    </row>
    <row r="221" s="54" customFormat="1" ht="30" customHeight="1" spans="1:10">
      <c r="A221" s="55" t="s">
        <v>1534</v>
      </c>
      <c r="B221" s="55">
        <v>68</v>
      </c>
      <c r="C221" s="55" t="s">
        <v>456</v>
      </c>
      <c r="D221" s="55">
        <v>1</v>
      </c>
      <c r="E221" s="57" t="s">
        <v>151</v>
      </c>
      <c r="F221" s="55" t="s">
        <v>457</v>
      </c>
      <c r="G221" s="57">
        <v>3604260701134</v>
      </c>
      <c r="H221" s="59">
        <v>765</v>
      </c>
      <c r="I221" s="55"/>
      <c r="J221" s="73">
        <f t="shared" si="4"/>
        <v>765</v>
      </c>
    </row>
    <row r="222" s="54" customFormat="1" ht="30" customHeight="1" spans="1:10">
      <c r="A222" s="55" t="s">
        <v>1534</v>
      </c>
      <c r="B222" s="55">
        <v>69</v>
      </c>
      <c r="C222" s="55" t="s">
        <v>458</v>
      </c>
      <c r="D222" s="55">
        <v>1</v>
      </c>
      <c r="E222" s="57" t="s">
        <v>151</v>
      </c>
      <c r="F222" s="55" t="s">
        <v>459</v>
      </c>
      <c r="G222" s="57">
        <v>3604260701148</v>
      </c>
      <c r="H222" s="59">
        <v>765</v>
      </c>
      <c r="I222" s="55"/>
      <c r="J222" s="73">
        <f t="shared" si="4"/>
        <v>765</v>
      </c>
    </row>
    <row r="223" s="54" customFormat="1" ht="30" customHeight="1" spans="1:10">
      <c r="A223" s="55" t="s">
        <v>1534</v>
      </c>
      <c r="B223" s="55">
        <v>70</v>
      </c>
      <c r="C223" s="55" t="s">
        <v>460</v>
      </c>
      <c r="D223" s="55">
        <v>1</v>
      </c>
      <c r="E223" s="57" t="s">
        <v>151</v>
      </c>
      <c r="F223" s="55" t="s">
        <v>461</v>
      </c>
      <c r="G223" s="57">
        <v>3604260701150</v>
      </c>
      <c r="H223" s="59">
        <v>765</v>
      </c>
      <c r="I223" s="55"/>
      <c r="J223" s="73">
        <f t="shared" si="4"/>
        <v>765</v>
      </c>
    </row>
    <row r="224" s="54" customFormat="1" ht="30" customHeight="1" spans="1:10">
      <c r="A224" s="55" t="s">
        <v>1534</v>
      </c>
      <c r="B224" s="55">
        <v>71</v>
      </c>
      <c r="C224" s="55" t="s">
        <v>462</v>
      </c>
      <c r="D224" s="55">
        <v>1</v>
      </c>
      <c r="E224" s="57" t="s">
        <v>151</v>
      </c>
      <c r="F224" s="55" t="s">
        <v>463</v>
      </c>
      <c r="G224" s="57">
        <v>3604260701156</v>
      </c>
      <c r="H224" s="59">
        <v>765</v>
      </c>
      <c r="I224" s="55"/>
      <c r="J224" s="73">
        <f t="shared" si="4"/>
        <v>765</v>
      </c>
    </row>
    <row r="225" s="54" customFormat="1" ht="30" customHeight="1" spans="1:10">
      <c r="A225" s="55" t="s">
        <v>1534</v>
      </c>
      <c r="B225" s="55">
        <v>72</v>
      </c>
      <c r="C225" s="55" t="s">
        <v>464</v>
      </c>
      <c r="D225" s="55">
        <v>1</v>
      </c>
      <c r="E225" s="57" t="s">
        <v>151</v>
      </c>
      <c r="F225" s="55" t="s">
        <v>465</v>
      </c>
      <c r="G225" s="57">
        <v>3604260701382</v>
      </c>
      <c r="H225" s="59">
        <v>765</v>
      </c>
      <c r="I225" s="55"/>
      <c r="J225" s="73">
        <f t="shared" si="4"/>
        <v>765</v>
      </c>
    </row>
    <row r="226" s="54" customFormat="1" ht="30" customHeight="1" spans="1:10">
      <c r="A226" s="55" t="s">
        <v>1534</v>
      </c>
      <c r="B226" s="55">
        <v>73</v>
      </c>
      <c r="C226" s="55" t="s">
        <v>466</v>
      </c>
      <c r="D226" s="55">
        <v>1</v>
      </c>
      <c r="E226" s="57" t="s">
        <v>151</v>
      </c>
      <c r="F226" s="55" t="s">
        <v>467</v>
      </c>
      <c r="G226" s="57">
        <v>3604260701425</v>
      </c>
      <c r="H226" s="59">
        <v>765</v>
      </c>
      <c r="I226" s="55"/>
      <c r="J226" s="73">
        <f t="shared" si="4"/>
        <v>765</v>
      </c>
    </row>
    <row r="227" s="54" customFormat="1" ht="30" customHeight="1" spans="1:10">
      <c r="A227" s="55" t="s">
        <v>1534</v>
      </c>
      <c r="B227" s="55">
        <v>74</v>
      </c>
      <c r="C227" s="55" t="s">
        <v>468</v>
      </c>
      <c r="D227" s="55">
        <v>1</v>
      </c>
      <c r="E227" s="57" t="s">
        <v>151</v>
      </c>
      <c r="F227" s="55" t="s">
        <v>469</v>
      </c>
      <c r="G227" s="57">
        <v>3604260701426</v>
      </c>
      <c r="H227" s="59">
        <v>765</v>
      </c>
      <c r="I227" s="55"/>
      <c r="J227" s="73">
        <f t="shared" si="4"/>
        <v>765</v>
      </c>
    </row>
    <row r="228" s="54" customFormat="1" ht="30" customHeight="1" spans="1:10">
      <c r="A228" s="55" t="s">
        <v>1534</v>
      </c>
      <c r="B228" s="55">
        <v>75</v>
      </c>
      <c r="C228" s="55" t="s">
        <v>470</v>
      </c>
      <c r="D228" s="55">
        <v>1</v>
      </c>
      <c r="E228" s="57" t="s">
        <v>151</v>
      </c>
      <c r="F228" s="55" t="s">
        <v>471</v>
      </c>
      <c r="G228" s="57">
        <v>3604260701429</v>
      </c>
      <c r="H228" s="59">
        <v>765</v>
      </c>
      <c r="I228" s="55"/>
      <c r="J228" s="73">
        <f t="shared" si="4"/>
        <v>765</v>
      </c>
    </row>
    <row r="229" s="54" customFormat="1" ht="30" customHeight="1" spans="1:10">
      <c r="A229" s="55" t="s">
        <v>1534</v>
      </c>
      <c r="B229" s="55">
        <v>76</v>
      </c>
      <c r="C229" s="55" t="s">
        <v>472</v>
      </c>
      <c r="D229" s="55">
        <v>1</v>
      </c>
      <c r="E229" s="57" t="s">
        <v>151</v>
      </c>
      <c r="F229" s="55" t="s">
        <v>473</v>
      </c>
      <c r="G229" s="57">
        <v>3604260701430</v>
      </c>
      <c r="H229" s="59">
        <v>765</v>
      </c>
      <c r="I229" s="55"/>
      <c r="J229" s="73">
        <f t="shared" si="4"/>
        <v>765</v>
      </c>
    </row>
    <row r="230" s="54" customFormat="1" ht="30" customHeight="1" spans="1:10">
      <c r="A230" s="55" t="s">
        <v>1534</v>
      </c>
      <c r="B230" s="55">
        <v>77</v>
      </c>
      <c r="C230" s="55" t="s">
        <v>474</v>
      </c>
      <c r="D230" s="55">
        <v>1</v>
      </c>
      <c r="E230" s="57" t="s">
        <v>151</v>
      </c>
      <c r="F230" s="55" t="s">
        <v>475</v>
      </c>
      <c r="G230" s="57">
        <v>3604260701432</v>
      </c>
      <c r="H230" s="59">
        <v>765</v>
      </c>
      <c r="I230" s="55"/>
      <c r="J230" s="73">
        <f t="shared" si="4"/>
        <v>765</v>
      </c>
    </row>
    <row r="231" s="54" customFormat="1" ht="30" customHeight="1" spans="1:10">
      <c r="A231" s="55" t="s">
        <v>1534</v>
      </c>
      <c r="B231" s="55">
        <v>78</v>
      </c>
      <c r="C231" s="55" t="s">
        <v>476</v>
      </c>
      <c r="D231" s="55">
        <v>1</v>
      </c>
      <c r="E231" s="57" t="s">
        <v>151</v>
      </c>
      <c r="F231" s="55" t="s">
        <v>477</v>
      </c>
      <c r="G231" s="57">
        <v>3604260701434</v>
      </c>
      <c r="H231" s="59">
        <v>765</v>
      </c>
      <c r="I231" s="55"/>
      <c r="J231" s="73">
        <f t="shared" si="4"/>
        <v>765</v>
      </c>
    </row>
    <row r="232" s="54" customFormat="1" ht="30" customHeight="1" spans="1:10">
      <c r="A232" s="55" t="s">
        <v>1535</v>
      </c>
      <c r="B232" s="55">
        <v>1</v>
      </c>
      <c r="C232" s="55" t="s">
        <v>479</v>
      </c>
      <c r="D232" s="57">
        <v>1</v>
      </c>
      <c r="E232" s="57" t="s">
        <v>13</v>
      </c>
      <c r="F232" s="57" t="s">
        <v>480</v>
      </c>
      <c r="G232" s="57">
        <v>36042608008</v>
      </c>
      <c r="H232" s="81">
        <v>420</v>
      </c>
      <c r="I232" s="57"/>
      <c r="J232" s="57">
        <f t="shared" si="4"/>
        <v>420</v>
      </c>
    </row>
    <row r="233" s="54" customFormat="1" ht="30" customHeight="1" spans="1:10">
      <c r="A233" s="55" t="s">
        <v>1535</v>
      </c>
      <c r="B233" s="55">
        <v>2</v>
      </c>
      <c r="C233" s="55" t="s">
        <v>481</v>
      </c>
      <c r="D233" s="57">
        <v>2</v>
      </c>
      <c r="E233" s="57" t="s">
        <v>13</v>
      </c>
      <c r="F233" s="57" t="s">
        <v>482</v>
      </c>
      <c r="G233" s="57">
        <v>36042608012</v>
      </c>
      <c r="H233" s="81">
        <v>840</v>
      </c>
      <c r="I233" s="57"/>
      <c r="J233" s="57">
        <f t="shared" si="4"/>
        <v>840</v>
      </c>
    </row>
    <row r="234" s="54" customFormat="1" ht="30" customHeight="1" spans="1:10">
      <c r="A234" s="55" t="s">
        <v>1535</v>
      </c>
      <c r="B234" s="55">
        <v>3</v>
      </c>
      <c r="C234" s="55" t="s">
        <v>483</v>
      </c>
      <c r="D234" s="57">
        <v>1</v>
      </c>
      <c r="E234" s="57" t="s">
        <v>90</v>
      </c>
      <c r="F234" s="57" t="s">
        <v>484</v>
      </c>
      <c r="G234" s="57">
        <v>36042608015</v>
      </c>
      <c r="H234" s="81">
        <v>550</v>
      </c>
      <c r="I234" s="57"/>
      <c r="J234" s="57">
        <f t="shared" si="4"/>
        <v>550</v>
      </c>
    </row>
    <row r="235" s="54" customFormat="1" ht="30" customHeight="1" spans="1:10">
      <c r="A235" s="55" t="s">
        <v>1535</v>
      </c>
      <c r="B235" s="55">
        <v>4</v>
      </c>
      <c r="C235" s="55" t="s">
        <v>485</v>
      </c>
      <c r="D235" s="57">
        <v>1</v>
      </c>
      <c r="E235" s="57" t="s">
        <v>90</v>
      </c>
      <c r="F235" s="57" t="s">
        <v>486</v>
      </c>
      <c r="G235" s="57">
        <v>36042608016</v>
      </c>
      <c r="H235" s="81">
        <v>550</v>
      </c>
      <c r="I235" s="57"/>
      <c r="J235" s="57">
        <f t="shared" si="4"/>
        <v>550</v>
      </c>
    </row>
    <row r="236" s="54" customFormat="1" ht="30" customHeight="1" spans="1:10">
      <c r="A236" s="55" t="s">
        <v>1536</v>
      </c>
      <c r="B236" s="55">
        <v>1</v>
      </c>
      <c r="C236" s="55" t="s">
        <v>488</v>
      </c>
      <c r="D236" s="55">
        <v>1</v>
      </c>
      <c r="E236" s="55" t="s">
        <v>90</v>
      </c>
      <c r="F236" s="55" t="s">
        <v>489</v>
      </c>
      <c r="G236" s="55">
        <v>36042609019</v>
      </c>
      <c r="H236" s="59">
        <v>500</v>
      </c>
      <c r="I236" s="55"/>
      <c r="J236" s="55">
        <f t="shared" si="4"/>
        <v>500</v>
      </c>
    </row>
    <row r="237" s="54" customFormat="1" ht="30" customHeight="1" spans="1:10">
      <c r="A237" s="55" t="s">
        <v>1536</v>
      </c>
      <c r="B237" s="55">
        <v>2</v>
      </c>
      <c r="C237" s="55" t="s">
        <v>490</v>
      </c>
      <c r="D237" s="55">
        <v>1</v>
      </c>
      <c r="E237" s="55" t="s">
        <v>151</v>
      </c>
      <c r="F237" s="55" t="s">
        <v>491</v>
      </c>
      <c r="G237" s="55">
        <v>36042609015</v>
      </c>
      <c r="H237" s="59">
        <v>765</v>
      </c>
      <c r="I237" s="55"/>
      <c r="J237" s="55">
        <f t="shared" si="4"/>
        <v>765</v>
      </c>
    </row>
    <row r="238" s="54" customFormat="1" ht="30" customHeight="1" spans="1:10">
      <c r="A238" s="55" t="s">
        <v>1536</v>
      </c>
      <c r="B238" s="55">
        <v>3</v>
      </c>
      <c r="C238" s="55" t="s">
        <v>492</v>
      </c>
      <c r="D238" s="55">
        <v>1</v>
      </c>
      <c r="E238" s="55" t="s">
        <v>151</v>
      </c>
      <c r="F238" s="55" t="s">
        <v>493</v>
      </c>
      <c r="G238" s="55">
        <v>36042609031</v>
      </c>
      <c r="H238" s="59">
        <v>765</v>
      </c>
      <c r="I238" s="55"/>
      <c r="J238" s="55">
        <f t="shared" si="4"/>
        <v>765</v>
      </c>
    </row>
    <row r="239" s="54" customFormat="1" ht="30" customHeight="1" spans="1:10">
      <c r="A239" s="55" t="s">
        <v>1537</v>
      </c>
      <c r="B239" s="55">
        <v>1</v>
      </c>
      <c r="C239" s="55" t="s">
        <v>495</v>
      </c>
      <c r="D239" s="57">
        <v>1</v>
      </c>
      <c r="E239" s="57" t="s">
        <v>13</v>
      </c>
      <c r="F239" s="55" t="s">
        <v>496</v>
      </c>
      <c r="G239" s="57">
        <v>36042610028</v>
      </c>
      <c r="H239" s="75">
        <v>400</v>
      </c>
      <c r="I239" s="79"/>
      <c r="J239" s="79">
        <f t="shared" si="4"/>
        <v>400</v>
      </c>
    </row>
    <row r="240" s="54" customFormat="1" ht="30" customHeight="1" spans="1:10">
      <c r="A240" s="55" t="s">
        <v>1537</v>
      </c>
      <c r="B240" s="55">
        <v>2</v>
      </c>
      <c r="C240" s="55" t="s">
        <v>497</v>
      </c>
      <c r="D240" s="55">
        <v>3</v>
      </c>
      <c r="E240" s="55" t="s">
        <v>13</v>
      </c>
      <c r="F240" s="55" t="s">
        <v>498</v>
      </c>
      <c r="G240" s="55">
        <v>36042609002</v>
      </c>
      <c r="H240" s="59">
        <v>1170</v>
      </c>
      <c r="I240" s="55"/>
      <c r="J240" s="79">
        <f t="shared" si="4"/>
        <v>1170</v>
      </c>
    </row>
    <row r="241" s="54" customFormat="1" ht="30" customHeight="1" spans="1:10">
      <c r="A241" s="55" t="s">
        <v>1537</v>
      </c>
      <c r="B241" s="55">
        <v>3</v>
      </c>
      <c r="C241" s="158" t="s">
        <v>499</v>
      </c>
      <c r="D241" s="57">
        <v>1</v>
      </c>
      <c r="E241" s="57" t="s">
        <v>90</v>
      </c>
      <c r="F241" s="55" t="s">
        <v>500</v>
      </c>
      <c r="G241" s="57">
        <v>36042610008</v>
      </c>
      <c r="H241" s="82">
        <v>490</v>
      </c>
      <c r="I241" s="79"/>
      <c r="J241" s="79">
        <f t="shared" si="4"/>
        <v>490</v>
      </c>
    </row>
    <row r="242" s="54" customFormat="1" ht="30" customHeight="1" spans="1:10">
      <c r="A242" s="55" t="s">
        <v>1537</v>
      </c>
      <c r="B242" s="55">
        <v>4</v>
      </c>
      <c r="C242" s="55" t="s">
        <v>501</v>
      </c>
      <c r="D242" s="57">
        <v>1</v>
      </c>
      <c r="E242" s="57" t="s">
        <v>90</v>
      </c>
      <c r="F242" s="55" t="s">
        <v>496</v>
      </c>
      <c r="G242" s="57">
        <v>36042610020</v>
      </c>
      <c r="H242" s="83">
        <v>530</v>
      </c>
      <c r="I242" s="79"/>
      <c r="J242" s="79">
        <f t="shared" si="4"/>
        <v>530</v>
      </c>
    </row>
    <row r="243" s="54" customFormat="1" ht="30" customHeight="1" spans="1:10">
      <c r="A243" s="55" t="s">
        <v>1537</v>
      </c>
      <c r="B243" s="55">
        <v>5</v>
      </c>
      <c r="C243" s="55" t="s">
        <v>502</v>
      </c>
      <c r="D243" s="57">
        <v>1</v>
      </c>
      <c r="E243" s="57" t="s">
        <v>90</v>
      </c>
      <c r="F243" s="55" t="s">
        <v>503</v>
      </c>
      <c r="G243" s="57">
        <v>36042610029</v>
      </c>
      <c r="H243" s="83">
        <v>530</v>
      </c>
      <c r="I243" s="79"/>
      <c r="J243" s="79">
        <f t="shared" si="4"/>
        <v>530</v>
      </c>
    </row>
    <row r="244" s="54" customFormat="1" ht="30" customHeight="1" spans="1:10">
      <c r="A244" s="55" t="s">
        <v>1537</v>
      </c>
      <c r="B244" s="55">
        <v>6</v>
      </c>
      <c r="C244" s="55" t="s">
        <v>504</v>
      </c>
      <c r="D244" s="57">
        <v>1</v>
      </c>
      <c r="E244" s="57" t="s">
        <v>90</v>
      </c>
      <c r="F244" s="55" t="s">
        <v>505</v>
      </c>
      <c r="G244" s="57">
        <v>36042610039</v>
      </c>
      <c r="H244" s="84">
        <v>490</v>
      </c>
      <c r="I244" s="79"/>
      <c r="J244" s="79">
        <f t="shared" si="4"/>
        <v>490</v>
      </c>
    </row>
    <row r="245" s="54" customFormat="1" ht="30" customHeight="1" spans="1:10">
      <c r="A245" s="55" t="s">
        <v>1537</v>
      </c>
      <c r="B245" s="55">
        <v>7</v>
      </c>
      <c r="C245" s="55" t="s">
        <v>506</v>
      </c>
      <c r="D245" s="57">
        <v>2</v>
      </c>
      <c r="E245" s="57" t="s">
        <v>90</v>
      </c>
      <c r="F245" s="55" t="s">
        <v>507</v>
      </c>
      <c r="G245" s="57">
        <v>36042610040</v>
      </c>
      <c r="H245" s="84">
        <v>980</v>
      </c>
      <c r="I245" s="79"/>
      <c r="J245" s="79">
        <f t="shared" si="4"/>
        <v>980</v>
      </c>
    </row>
    <row r="246" s="54" customFormat="1" ht="30" customHeight="1" spans="1:10">
      <c r="A246" s="55" t="s">
        <v>1537</v>
      </c>
      <c r="B246" s="55">
        <v>8</v>
      </c>
      <c r="C246" s="55" t="s">
        <v>508</v>
      </c>
      <c r="D246" s="57">
        <v>3</v>
      </c>
      <c r="E246" s="57" t="s">
        <v>90</v>
      </c>
      <c r="F246" s="55" t="s">
        <v>509</v>
      </c>
      <c r="G246" s="57">
        <v>36042610048</v>
      </c>
      <c r="H246" s="84">
        <v>1560</v>
      </c>
      <c r="I246" s="79"/>
      <c r="J246" s="79">
        <f t="shared" si="4"/>
        <v>1560</v>
      </c>
    </row>
    <row r="247" s="54" customFormat="1" ht="30" customHeight="1" spans="1:10">
      <c r="A247" s="55" t="s">
        <v>1537</v>
      </c>
      <c r="B247" s="55">
        <v>9</v>
      </c>
      <c r="C247" s="55" t="s">
        <v>510</v>
      </c>
      <c r="D247" s="57">
        <v>2</v>
      </c>
      <c r="E247" s="57" t="s">
        <v>151</v>
      </c>
      <c r="F247" s="72" t="s">
        <v>511</v>
      </c>
      <c r="G247" s="57">
        <v>36042610042</v>
      </c>
      <c r="H247" s="83">
        <v>1530</v>
      </c>
      <c r="I247" s="79"/>
      <c r="J247" s="79">
        <f t="shared" si="4"/>
        <v>1530</v>
      </c>
    </row>
    <row r="248" s="54" customFormat="1" ht="30" customHeight="1" spans="1:10">
      <c r="A248" s="55" t="s">
        <v>1537</v>
      </c>
      <c r="B248" s="55">
        <v>10</v>
      </c>
      <c r="C248" s="55" t="s">
        <v>512</v>
      </c>
      <c r="D248" s="57">
        <v>2</v>
      </c>
      <c r="E248" s="57" t="s">
        <v>151</v>
      </c>
      <c r="F248" s="55" t="s">
        <v>513</v>
      </c>
      <c r="G248" s="57">
        <v>36042610043</v>
      </c>
      <c r="H248" s="83">
        <v>1530</v>
      </c>
      <c r="I248" s="79"/>
      <c r="J248" s="79">
        <f t="shared" si="4"/>
        <v>1530</v>
      </c>
    </row>
    <row r="249" s="54" customFormat="1" ht="30" customHeight="1" spans="1:10">
      <c r="A249" s="55" t="s">
        <v>1537</v>
      </c>
      <c r="B249" s="55">
        <v>11</v>
      </c>
      <c r="C249" s="55" t="s">
        <v>514</v>
      </c>
      <c r="D249" s="57">
        <v>1</v>
      </c>
      <c r="E249" s="57" t="s">
        <v>151</v>
      </c>
      <c r="F249" s="55" t="s">
        <v>505</v>
      </c>
      <c r="G249" s="57">
        <v>36042610045</v>
      </c>
      <c r="H249" s="79">
        <v>765</v>
      </c>
      <c r="I249" s="79"/>
      <c r="J249" s="79">
        <f t="shared" si="4"/>
        <v>765</v>
      </c>
    </row>
    <row r="250" s="54" customFormat="1" ht="30" customHeight="1" spans="1:10">
      <c r="A250" s="55" t="s">
        <v>1538</v>
      </c>
      <c r="B250" s="55">
        <v>1</v>
      </c>
      <c r="C250" s="55" t="s">
        <v>516</v>
      </c>
      <c r="D250" s="57">
        <v>1</v>
      </c>
      <c r="E250" s="57" t="s">
        <v>13</v>
      </c>
      <c r="F250" s="57" t="s">
        <v>517</v>
      </c>
      <c r="G250" s="57">
        <v>36042611005</v>
      </c>
      <c r="H250" s="75">
        <v>420</v>
      </c>
      <c r="I250" s="79"/>
      <c r="J250" s="79">
        <f t="shared" si="4"/>
        <v>420</v>
      </c>
    </row>
    <row r="251" s="54" customFormat="1" ht="30" customHeight="1" spans="1:10">
      <c r="A251" s="55" t="s">
        <v>1538</v>
      </c>
      <c r="B251" s="55">
        <v>2</v>
      </c>
      <c r="C251" s="55" t="s">
        <v>518</v>
      </c>
      <c r="D251" s="57">
        <v>2</v>
      </c>
      <c r="E251" s="57" t="s">
        <v>13</v>
      </c>
      <c r="F251" s="55" t="s">
        <v>519</v>
      </c>
      <c r="G251" s="57">
        <v>36042611010</v>
      </c>
      <c r="H251" s="75">
        <v>840</v>
      </c>
      <c r="I251" s="79"/>
      <c r="J251" s="79">
        <f t="shared" si="4"/>
        <v>840</v>
      </c>
    </row>
    <row r="252" s="54" customFormat="1" ht="30" customHeight="1" spans="1:10">
      <c r="A252" s="55" t="s">
        <v>1538</v>
      </c>
      <c r="B252" s="55">
        <v>3</v>
      </c>
      <c r="C252" s="55" t="s">
        <v>520</v>
      </c>
      <c r="D252" s="57">
        <v>1</v>
      </c>
      <c r="E252" s="57" t="s">
        <v>90</v>
      </c>
      <c r="F252" s="55" t="s">
        <v>521</v>
      </c>
      <c r="G252" s="57">
        <v>36042611012</v>
      </c>
      <c r="H252" s="75">
        <v>550</v>
      </c>
      <c r="I252" s="79"/>
      <c r="J252" s="79">
        <f t="shared" si="4"/>
        <v>550</v>
      </c>
    </row>
    <row r="253" s="54" customFormat="1" ht="30" customHeight="1" spans="1:10">
      <c r="A253" s="55" t="s">
        <v>1538</v>
      </c>
      <c r="B253" s="55">
        <v>4</v>
      </c>
      <c r="C253" s="55" t="s">
        <v>522</v>
      </c>
      <c r="D253" s="57">
        <v>1</v>
      </c>
      <c r="E253" s="57" t="s">
        <v>90</v>
      </c>
      <c r="F253" s="65" t="s">
        <v>523</v>
      </c>
      <c r="G253" s="57">
        <v>36042611014</v>
      </c>
      <c r="H253" s="75">
        <v>550</v>
      </c>
      <c r="I253" s="79"/>
      <c r="J253" s="79">
        <f t="shared" si="4"/>
        <v>550</v>
      </c>
    </row>
    <row r="254" s="54" customFormat="1" ht="30" customHeight="1" spans="1:10">
      <c r="A254" s="55" t="s">
        <v>1539</v>
      </c>
      <c r="B254" s="55">
        <v>1</v>
      </c>
      <c r="C254" s="55" t="s">
        <v>525</v>
      </c>
      <c r="D254" s="57">
        <v>1</v>
      </c>
      <c r="E254" s="57" t="s">
        <v>13</v>
      </c>
      <c r="F254" s="55" t="s">
        <v>526</v>
      </c>
      <c r="G254" s="57">
        <v>36042612003</v>
      </c>
      <c r="H254" s="85">
        <v>420</v>
      </c>
      <c r="I254" s="86"/>
      <c r="J254" s="86">
        <f t="shared" si="4"/>
        <v>420</v>
      </c>
    </row>
    <row r="255" s="54" customFormat="1" ht="30" customHeight="1" spans="1:10">
      <c r="A255" s="55" t="s">
        <v>1539</v>
      </c>
      <c r="B255" s="55">
        <v>2</v>
      </c>
      <c r="C255" s="55" t="s">
        <v>527</v>
      </c>
      <c r="D255" s="57">
        <v>1</v>
      </c>
      <c r="E255" s="57" t="s">
        <v>90</v>
      </c>
      <c r="F255" s="55" t="s">
        <v>526</v>
      </c>
      <c r="G255" s="57">
        <v>36042612006</v>
      </c>
      <c r="H255" s="85">
        <v>500</v>
      </c>
      <c r="I255" s="86"/>
      <c r="J255" s="86">
        <f t="shared" si="4"/>
        <v>500</v>
      </c>
    </row>
    <row r="256" s="54" customFormat="1" ht="30" customHeight="1" spans="1:10">
      <c r="A256" s="55" t="s">
        <v>1539</v>
      </c>
      <c r="B256" s="55">
        <v>3</v>
      </c>
      <c r="C256" s="55" t="s">
        <v>528</v>
      </c>
      <c r="D256" s="57">
        <v>2</v>
      </c>
      <c r="E256" s="55" t="s">
        <v>90</v>
      </c>
      <c r="F256" s="55" t="s">
        <v>529</v>
      </c>
      <c r="G256" s="57">
        <v>36042612010</v>
      </c>
      <c r="H256" s="85">
        <v>1060</v>
      </c>
      <c r="I256" s="86"/>
      <c r="J256" s="86">
        <f t="shared" si="4"/>
        <v>1060</v>
      </c>
    </row>
    <row r="257" s="54" customFormat="1" ht="30" customHeight="1" spans="1:10">
      <c r="A257" s="55" t="s">
        <v>1539</v>
      </c>
      <c r="B257" s="55">
        <v>4</v>
      </c>
      <c r="C257" s="66" t="s">
        <v>530</v>
      </c>
      <c r="D257" s="87">
        <v>1</v>
      </c>
      <c r="E257" s="60" t="s">
        <v>90</v>
      </c>
      <c r="F257" s="55" t="s">
        <v>531</v>
      </c>
      <c r="G257" s="57">
        <v>3604260104407</v>
      </c>
      <c r="H257" s="75">
        <v>480</v>
      </c>
      <c r="I257" s="79"/>
      <c r="J257" s="86">
        <f t="shared" si="4"/>
        <v>480</v>
      </c>
    </row>
    <row r="258" s="54" customFormat="1" ht="30" customHeight="1" spans="1:10">
      <c r="A258" s="55" t="s">
        <v>1540</v>
      </c>
      <c r="B258" s="55">
        <v>1</v>
      </c>
      <c r="C258" s="55" t="s">
        <v>533</v>
      </c>
      <c r="D258" s="55">
        <v>1</v>
      </c>
      <c r="E258" s="57" t="s">
        <v>13</v>
      </c>
      <c r="F258" s="55" t="s">
        <v>534</v>
      </c>
      <c r="G258" s="57">
        <v>36042613013</v>
      </c>
      <c r="H258" s="58">
        <v>420</v>
      </c>
      <c r="I258" s="73"/>
      <c r="J258" s="73">
        <f t="shared" si="4"/>
        <v>420</v>
      </c>
    </row>
    <row r="259" s="54" customFormat="1" ht="30" customHeight="1" spans="1:10">
      <c r="A259" s="55" t="s">
        <v>1540</v>
      </c>
      <c r="B259" s="55">
        <v>2</v>
      </c>
      <c r="C259" s="55" t="s">
        <v>535</v>
      </c>
      <c r="D259" s="55">
        <v>1</v>
      </c>
      <c r="E259" s="57" t="s">
        <v>13</v>
      </c>
      <c r="F259" s="55" t="s">
        <v>534</v>
      </c>
      <c r="G259" s="57">
        <v>36042613014</v>
      </c>
      <c r="H259" s="58">
        <v>420</v>
      </c>
      <c r="I259" s="73"/>
      <c r="J259" s="73">
        <f t="shared" ref="J259:J322" si="5">SUM(H259:I259)</f>
        <v>420</v>
      </c>
    </row>
    <row r="260" s="54" customFormat="1" ht="30" customHeight="1" spans="1:10">
      <c r="A260" s="55" t="s">
        <v>1540</v>
      </c>
      <c r="B260" s="55">
        <v>3</v>
      </c>
      <c r="C260" s="55" t="s">
        <v>536</v>
      </c>
      <c r="D260" s="55">
        <v>1</v>
      </c>
      <c r="E260" s="57" t="s">
        <v>13</v>
      </c>
      <c r="F260" s="55" t="s">
        <v>537</v>
      </c>
      <c r="G260" s="57">
        <v>36042613021</v>
      </c>
      <c r="H260" s="58">
        <v>420</v>
      </c>
      <c r="I260" s="73"/>
      <c r="J260" s="73">
        <f t="shared" si="5"/>
        <v>420</v>
      </c>
    </row>
    <row r="261" s="54" customFormat="1" ht="30" customHeight="1" spans="1:10">
      <c r="A261" s="55" t="s">
        <v>1540</v>
      </c>
      <c r="B261" s="55">
        <v>4</v>
      </c>
      <c r="C261" s="55" t="s">
        <v>538</v>
      </c>
      <c r="D261" s="55">
        <v>1</v>
      </c>
      <c r="E261" s="57" t="s">
        <v>13</v>
      </c>
      <c r="F261" s="55" t="s">
        <v>539</v>
      </c>
      <c r="G261" s="57">
        <v>36042613023</v>
      </c>
      <c r="H261" s="58">
        <v>400</v>
      </c>
      <c r="I261" s="73"/>
      <c r="J261" s="73">
        <f t="shared" si="5"/>
        <v>400</v>
      </c>
    </row>
    <row r="262" s="54" customFormat="1" ht="30" customHeight="1" spans="1:10">
      <c r="A262" s="55" t="s">
        <v>1540</v>
      </c>
      <c r="B262" s="55">
        <v>5</v>
      </c>
      <c r="C262" s="55" t="s">
        <v>540</v>
      </c>
      <c r="D262" s="55">
        <v>1</v>
      </c>
      <c r="E262" s="57" t="s">
        <v>13</v>
      </c>
      <c r="F262" s="55" t="s">
        <v>541</v>
      </c>
      <c r="G262" s="57">
        <v>36042613035</v>
      </c>
      <c r="H262" s="58">
        <v>420</v>
      </c>
      <c r="I262" s="73"/>
      <c r="J262" s="73">
        <f t="shared" si="5"/>
        <v>420</v>
      </c>
    </row>
    <row r="263" s="54" customFormat="1" ht="30" customHeight="1" spans="1:10">
      <c r="A263" s="55" t="s">
        <v>1540</v>
      </c>
      <c r="B263" s="55">
        <v>6</v>
      </c>
      <c r="C263" s="55" t="s">
        <v>542</v>
      </c>
      <c r="D263" s="55">
        <v>1</v>
      </c>
      <c r="E263" s="57" t="s">
        <v>13</v>
      </c>
      <c r="F263" s="55" t="s">
        <v>543</v>
      </c>
      <c r="G263" s="57">
        <v>36042613042</v>
      </c>
      <c r="H263" s="58">
        <v>420</v>
      </c>
      <c r="I263" s="73"/>
      <c r="J263" s="73">
        <f t="shared" si="5"/>
        <v>420</v>
      </c>
    </row>
    <row r="264" s="54" customFormat="1" ht="30" customHeight="1" spans="1:10">
      <c r="A264" s="55" t="s">
        <v>1540</v>
      </c>
      <c r="B264" s="55">
        <v>7</v>
      </c>
      <c r="C264" s="55" t="s">
        <v>544</v>
      </c>
      <c r="D264" s="55">
        <v>1</v>
      </c>
      <c r="E264" s="57" t="s">
        <v>13</v>
      </c>
      <c r="F264" s="55" t="s">
        <v>545</v>
      </c>
      <c r="G264" s="57">
        <v>36042613043</v>
      </c>
      <c r="H264" s="58">
        <v>410</v>
      </c>
      <c r="I264" s="73"/>
      <c r="J264" s="73">
        <f t="shared" si="5"/>
        <v>410</v>
      </c>
    </row>
    <row r="265" s="54" customFormat="1" ht="30" customHeight="1" spans="1:10">
      <c r="A265" s="55" t="s">
        <v>1540</v>
      </c>
      <c r="B265" s="55">
        <v>8</v>
      </c>
      <c r="C265" s="55" t="s">
        <v>546</v>
      </c>
      <c r="D265" s="55">
        <v>1</v>
      </c>
      <c r="E265" s="57" t="s">
        <v>13</v>
      </c>
      <c r="F265" s="55" t="s">
        <v>545</v>
      </c>
      <c r="G265" s="55">
        <v>36042613050</v>
      </c>
      <c r="H265" s="58">
        <v>420</v>
      </c>
      <c r="I265" s="73"/>
      <c r="J265" s="73">
        <f t="shared" si="5"/>
        <v>420</v>
      </c>
    </row>
    <row r="266" s="54" customFormat="1" ht="30" customHeight="1" spans="1:10">
      <c r="A266" s="55" t="s">
        <v>1540</v>
      </c>
      <c r="B266" s="55">
        <v>9</v>
      </c>
      <c r="C266" s="55" t="s">
        <v>547</v>
      </c>
      <c r="D266" s="55">
        <v>1</v>
      </c>
      <c r="E266" s="57" t="s">
        <v>13</v>
      </c>
      <c r="F266" s="55" t="s">
        <v>548</v>
      </c>
      <c r="G266" s="55">
        <v>36042613054</v>
      </c>
      <c r="H266" s="58">
        <v>420</v>
      </c>
      <c r="I266" s="73"/>
      <c r="J266" s="73">
        <f t="shared" si="5"/>
        <v>420</v>
      </c>
    </row>
    <row r="267" s="54" customFormat="1" ht="30" customHeight="1" spans="1:10">
      <c r="A267" s="55" t="s">
        <v>1540</v>
      </c>
      <c r="B267" s="55">
        <v>10</v>
      </c>
      <c r="C267" s="55" t="s">
        <v>549</v>
      </c>
      <c r="D267" s="55">
        <v>1</v>
      </c>
      <c r="E267" s="57" t="s">
        <v>13</v>
      </c>
      <c r="F267" s="55" t="s">
        <v>550</v>
      </c>
      <c r="G267" s="55">
        <v>36042613055</v>
      </c>
      <c r="H267" s="58">
        <v>420</v>
      </c>
      <c r="I267" s="73"/>
      <c r="J267" s="73">
        <f t="shared" si="5"/>
        <v>420</v>
      </c>
    </row>
    <row r="268" s="54" customFormat="1" ht="30" customHeight="1" spans="1:10">
      <c r="A268" s="55" t="s">
        <v>1540</v>
      </c>
      <c r="B268" s="55">
        <v>11</v>
      </c>
      <c r="C268" s="55" t="s">
        <v>551</v>
      </c>
      <c r="D268" s="55">
        <v>2</v>
      </c>
      <c r="E268" s="57" t="s">
        <v>13</v>
      </c>
      <c r="F268" s="55" t="s">
        <v>552</v>
      </c>
      <c r="G268" s="55">
        <v>36042613056</v>
      </c>
      <c r="H268" s="58">
        <v>820</v>
      </c>
      <c r="I268" s="73"/>
      <c r="J268" s="73">
        <f t="shared" si="5"/>
        <v>820</v>
      </c>
    </row>
    <row r="269" s="54" customFormat="1" ht="30" customHeight="1" spans="1:10">
      <c r="A269" s="55" t="s">
        <v>1540</v>
      </c>
      <c r="B269" s="55">
        <v>12</v>
      </c>
      <c r="C269" s="55" t="s">
        <v>553</v>
      </c>
      <c r="D269" s="55">
        <v>1</v>
      </c>
      <c r="E269" s="57" t="s">
        <v>13</v>
      </c>
      <c r="F269" s="55" t="s">
        <v>552</v>
      </c>
      <c r="G269" s="55">
        <v>36042613057</v>
      </c>
      <c r="H269" s="58">
        <v>420</v>
      </c>
      <c r="I269" s="73"/>
      <c r="J269" s="73">
        <f t="shared" si="5"/>
        <v>420</v>
      </c>
    </row>
    <row r="270" s="54" customFormat="1" ht="30" customHeight="1" spans="1:10">
      <c r="A270" s="55" t="s">
        <v>1540</v>
      </c>
      <c r="B270" s="55">
        <v>13</v>
      </c>
      <c r="C270" s="55" t="s">
        <v>554</v>
      </c>
      <c r="D270" s="55">
        <v>1</v>
      </c>
      <c r="E270" s="57" t="s">
        <v>13</v>
      </c>
      <c r="F270" s="55" t="s">
        <v>552</v>
      </c>
      <c r="G270" s="55">
        <v>36042613058</v>
      </c>
      <c r="H270" s="58">
        <v>400</v>
      </c>
      <c r="I270" s="73"/>
      <c r="J270" s="73">
        <f t="shared" si="5"/>
        <v>400</v>
      </c>
    </row>
    <row r="271" s="54" customFormat="1" ht="30" customHeight="1" spans="1:10">
      <c r="A271" s="55" t="s">
        <v>1540</v>
      </c>
      <c r="B271" s="55">
        <v>14</v>
      </c>
      <c r="C271" s="55" t="s">
        <v>555</v>
      </c>
      <c r="D271" s="55">
        <v>2</v>
      </c>
      <c r="E271" s="57" t="s">
        <v>13</v>
      </c>
      <c r="F271" s="55" t="s">
        <v>552</v>
      </c>
      <c r="G271" s="55">
        <v>36042613059</v>
      </c>
      <c r="H271" s="58">
        <v>760</v>
      </c>
      <c r="I271" s="73"/>
      <c r="J271" s="73">
        <f t="shared" si="5"/>
        <v>760</v>
      </c>
    </row>
    <row r="272" s="54" customFormat="1" ht="30" customHeight="1" spans="1:10">
      <c r="A272" s="55" t="s">
        <v>1540</v>
      </c>
      <c r="B272" s="55">
        <v>15</v>
      </c>
      <c r="C272" s="55" t="s">
        <v>556</v>
      </c>
      <c r="D272" s="55">
        <v>2</v>
      </c>
      <c r="E272" s="57" t="s">
        <v>13</v>
      </c>
      <c r="F272" s="55" t="s">
        <v>552</v>
      </c>
      <c r="G272" s="55">
        <v>36042613060</v>
      </c>
      <c r="H272" s="58">
        <v>760</v>
      </c>
      <c r="I272" s="73"/>
      <c r="J272" s="73">
        <f t="shared" si="5"/>
        <v>760</v>
      </c>
    </row>
    <row r="273" s="54" customFormat="1" ht="30" customHeight="1" spans="1:10">
      <c r="A273" s="55" t="s">
        <v>1540</v>
      </c>
      <c r="B273" s="55">
        <v>16</v>
      </c>
      <c r="C273" s="55" t="s">
        <v>557</v>
      </c>
      <c r="D273" s="55">
        <v>3</v>
      </c>
      <c r="E273" s="57" t="s">
        <v>90</v>
      </c>
      <c r="F273" s="55" t="s">
        <v>558</v>
      </c>
      <c r="G273" s="57">
        <v>36042613029</v>
      </c>
      <c r="H273" s="58">
        <v>1500</v>
      </c>
      <c r="I273" s="73"/>
      <c r="J273" s="73">
        <f t="shared" si="5"/>
        <v>1500</v>
      </c>
    </row>
    <row r="274" s="54" customFormat="1" ht="30" customHeight="1" spans="1:10">
      <c r="A274" s="55" t="s">
        <v>1540</v>
      </c>
      <c r="B274" s="55">
        <v>17</v>
      </c>
      <c r="C274" s="55" t="s">
        <v>559</v>
      </c>
      <c r="D274" s="55">
        <v>3</v>
      </c>
      <c r="E274" s="57" t="s">
        <v>90</v>
      </c>
      <c r="F274" s="65" t="s">
        <v>560</v>
      </c>
      <c r="G274" s="57">
        <v>36042606042</v>
      </c>
      <c r="H274" s="58">
        <v>1560</v>
      </c>
      <c r="I274" s="73"/>
      <c r="J274" s="73">
        <f t="shared" si="5"/>
        <v>1560</v>
      </c>
    </row>
    <row r="275" s="54" customFormat="1" ht="30" customHeight="1" spans="1:10">
      <c r="A275" s="55" t="s">
        <v>1540</v>
      </c>
      <c r="B275" s="55">
        <v>18</v>
      </c>
      <c r="C275" s="55" t="s">
        <v>561</v>
      </c>
      <c r="D275" s="55">
        <v>2</v>
      </c>
      <c r="E275" s="57" t="s">
        <v>151</v>
      </c>
      <c r="F275" s="55" t="s">
        <v>562</v>
      </c>
      <c r="G275" s="57">
        <v>36042613038</v>
      </c>
      <c r="H275" s="58">
        <v>1530</v>
      </c>
      <c r="I275" s="73"/>
      <c r="J275" s="73">
        <f t="shared" si="5"/>
        <v>1530</v>
      </c>
    </row>
    <row r="276" s="54" customFormat="1" ht="30" customHeight="1" spans="1:10">
      <c r="A276" s="55" t="s">
        <v>1540</v>
      </c>
      <c r="B276" s="55">
        <v>19</v>
      </c>
      <c r="C276" s="55" t="s">
        <v>563</v>
      </c>
      <c r="D276" s="55">
        <v>1</v>
      </c>
      <c r="E276" s="57" t="s">
        <v>151</v>
      </c>
      <c r="F276" s="55" t="s">
        <v>564</v>
      </c>
      <c r="G276" s="57">
        <v>36042613047</v>
      </c>
      <c r="H276" s="58">
        <v>765</v>
      </c>
      <c r="I276" s="73"/>
      <c r="J276" s="73">
        <f t="shared" si="5"/>
        <v>765</v>
      </c>
    </row>
    <row r="277" s="54" customFormat="1" ht="30" customHeight="1" spans="1:10">
      <c r="A277" s="55" t="s">
        <v>1540</v>
      </c>
      <c r="B277" s="55">
        <v>20</v>
      </c>
      <c r="C277" s="55" t="s">
        <v>565</v>
      </c>
      <c r="D277" s="55">
        <v>1</v>
      </c>
      <c r="E277" s="57" t="s">
        <v>151</v>
      </c>
      <c r="F277" s="55" t="s">
        <v>566</v>
      </c>
      <c r="G277" s="55">
        <v>36042613052</v>
      </c>
      <c r="H277" s="58">
        <v>765</v>
      </c>
      <c r="I277" s="73"/>
      <c r="J277" s="73">
        <f t="shared" si="5"/>
        <v>765</v>
      </c>
    </row>
    <row r="278" s="54" customFormat="1" ht="30" customHeight="1" spans="1:10">
      <c r="A278" s="55" t="s">
        <v>1541</v>
      </c>
      <c r="B278" s="55">
        <v>1</v>
      </c>
      <c r="C278" s="55" t="s">
        <v>568</v>
      </c>
      <c r="D278" s="57">
        <v>1</v>
      </c>
      <c r="E278" s="57" t="s">
        <v>151</v>
      </c>
      <c r="F278" s="57" t="s">
        <v>569</v>
      </c>
      <c r="G278" s="57">
        <v>36042614007</v>
      </c>
      <c r="H278" s="79">
        <f t="shared" ref="H278:H281" si="6">765*D278</f>
        <v>765</v>
      </c>
      <c r="I278" s="57"/>
      <c r="J278" s="57">
        <f t="shared" si="5"/>
        <v>765</v>
      </c>
    </row>
    <row r="279" s="54" customFormat="1" ht="30" customHeight="1" spans="1:10">
      <c r="A279" s="55" t="s">
        <v>1541</v>
      </c>
      <c r="B279" s="55">
        <v>2</v>
      </c>
      <c r="C279" s="55" t="s">
        <v>570</v>
      </c>
      <c r="D279" s="57">
        <v>1</v>
      </c>
      <c r="E279" s="57" t="s">
        <v>151</v>
      </c>
      <c r="F279" s="88" t="s">
        <v>571</v>
      </c>
      <c r="G279" s="57">
        <v>36042614032</v>
      </c>
      <c r="H279" s="79">
        <f t="shared" si="6"/>
        <v>765</v>
      </c>
      <c r="I279" s="57"/>
      <c r="J279" s="57">
        <f t="shared" si="5"/>
        <v>765</v>
      </c>
    </row>
    <row r="280" s="54" customFormat="1" ht="30" customHeight="1" spans="1:10">
      <c r="A280" s="55" t="s">
        <v>1541</v>
      </c>
      <c r="B280" s="55">
        <v>3</v>
      </c>
      <c r="C280" s="55" t="s">
        <v>572</v>
      </c>
      <c r="D280" s="57">
        <v>1</v>
      </c>
      <c r="E280" s="57" t="s">
        <v>151</v>
      </c>
      <c r="F280" s="55" t="s">
        <v>573</v>
      </c>
      <c r="G280" s="57">
        <v>36042614033</v>
      </c>
      <c r="H280" s="79">
        <f t="shared" si="6"/>
        <v>765</v>
      </c>
      <c r="I280" s="57"/>
      <c r="J280" s="57">
        <f t="shared" si="5"/>
        <v>765</v>
      </c>
    </row>
    <row r="281" s="54" customFormat="1" ht="30" customHeight="1" spans="1:10">
      <c r="A281" s="55" t="s">
        <v>1542</v>
      </c>
      <c r="B281" s="55">
        <v>1</v>
      </c>
      <c r="C281" s="55" t="s">
        <v>575</v>
      </c>
      <c r="D281" s="76">
        <v>2</v>
      </c>
      <c r="E281" s="76" t="s">
        <v>151</v>
      </c>
      <c r="F281" s="55" t="s">
        <v>576</v>
      </c>
      <c r="G281" s="57">
        <v>36042615003</v>
      </c>
      <c r="H281" s="78">
        <f t="shared" si="6"/>
        <v>1530</v>
      </c>
      <c r="I281" s="76"/>
      <c r="J281" s="78">
        <f t="shared" si="5"/>
        <v>1530</v>
      </c>
    </row>
    <row r="282" s="54" customFormat="1" ht="30" customHeight="1" spans="1:10">
      <c r="A282" s="55" t="s">
        <v>1543</v>
      </c>
      <c r="B282" s="55">
        <v>1</v>
      </c>
      <c r="C282" s="55" t="s">
        <v>577</v>
      </c>
      <c r="D282" s="55">
        <v>3</v>
      </c>
      <c r="E282" s="89" t="s">
        <v>13</v>
      </c>
      <c r="F282" s="65" t="s">
        <v>1544</v>
      </c>
      <c r="G282" s="57">
        <v>3604260202016</v>
      </c>
      <c r="H282" s="73">
        <f>420*3</f>
        <v>1260</v>
      </c>
      <c r="I282" s="73"/>
      <c r="J282" s="73">
        <f t="shared" si="5"/>
        <v>1260</v>
      </c>
    </row>
    <row r="283" s="54" customFormat="1" ht="30" customHeight="1" spans="1:10">
      <c r="A283" s="55" t="s">
        <v>1543</v>
      </c>
      <c r="B283" s="55">
        <v>2</v>
      </c>
      <c r="C283" s="55" t="s">
        <v>579</v>
      </c>
      <c r="D283" s="55">
        <v>4</v>
      </c>
      <c r="E283" s="89" t="s">
        <v>13</v>
      </c>
      <c r="F283" s="65" t="s">
        <v>1545</v>
      </c>
      <c r="G283" s="57">
        <v>3604260202180</v>
      </c>
      <c r="H283" s="73">
        <v>1360</v>
      </c>
      <c r="I283" s="73"/>
      <c r="J283" s="73">
        <f t="shared" si="5"/>
        <v>1360</v>
      </c>
    </row>
    <row r="284" s="54" customFormat="1" ht="30" customHeight="1" spans="1:10">
      <c r="A284" s="55" t="s">
        <v>1543</v>
      </c>
      <c r="B284" s="55">
        <v>3</v>
      </c>
      <c r="C284" s="55" t="s">
        <v>581</v>
      </c>
      <c r="D284" s="55">
        <v>3</v>
      </c>
      <c r="E284" s="89" t="s">
        <v>13</v>
      </c>
      <c r="F284" s="65" t="s">
        <v>1546</v>
      </c>
      <c r="G284" s="57">
        <v>3604260202231</v>
      </c>
      <c r="H284" s="73">
        <f>420*3</f>
        <v>1260</v>
      </c>
      <c r="I284" s="73"/>
      <c r="J284" s="73">
        <f t="shared" si="5"/>
        <v>1260</v>
      </c>
    </row>
    <row r="285" s="54" customFormat="1" ht="30" customHeight="1" spans="1:10">
      <c r="A285" s="55" t="s">
        <v>1543</v>
      </c>
      <c r="B285" s="55">
        <v>4</v>
      </c>
      <c r="C285" s="55" t="s">
        <v>583</v>
      </c>
      <c r="D285" s="55">
        <v>1</v>
      </c>
      <c r="E285" s="89" t="s">
        <v>13</v>
      </c>
      <c r="F285" s="65" t="s">
        <v>1547</v>
      </c>
      <c r="G285" s="57">
        <v>3604260202019</v>
      </c>
      <c r="H285" s="73">
        <v>420</v>
      </c>
      <c r="I285" s="73"/>
      <c r="J285" s="73">
        <f t="shared" si="5"/>
        <v>420</v>
      </c>
    </row>
    <row r="286" s="54" customFormat="1" ht="30" customHeight="1" spans="1:10">
      <c r="A286" s="55" t="s">
        <v>1543</v>
      </c>
      <c r="B286" s="55">
        <v>5</v>
      </c>
      <c r="C286" s="55" t="s">
        <v>585</v>
      </c>
      <c r="D286" s="55">
        <v>4</v>
      </c>
      <c r="E286" s="55" t="s">
        <v>13</v>
      </c>
      <c r="F286" s="65" t="s">
        <v>1548</v>
      </c>
      <c r="G286" s="60" t="s">
        <v>587</v>
      </c>
      <c r="H286" s="73">
        <v>1600</v>
      </c>
      <c r="I286" s="73"/>
      <c r="J286" s="73">
        <f t="shared" si="5"/>
        <v>1600</v>
      </c>
    </row>
    <row r="287" s="54" customFormat="1" ht="30" customHeight="1" spans="1:10">
      <c r="A287" s="55" t="s">
        <v>1543</v>
      </c>
      <c r="B287" s="55">
        <v>6</v>
      </c>
      <c r="C287" s="55" t="s">
        <v>588</v>
      </c>
      <c r="D287" s="55">
        <v>1</v>
      </c>
      <c r="E287" s="55" t="s">
        <v>13</v>
      </c>
      <c r="F287" s="65" t="s">
        <v>1549</v>
      </c>
      <c r="G287" s="60" t="s">
        <v>590</v>
      </c>
      <c r="H287" s="73">
        <v>420</v>
      </c>
      <c r="I287" s="73"/>
      <c r="J287" s="73">
        <f t="shared" si="5"/>
        <v>420</v>
      </c>
    </row>
    <row r="288" s="54" customFormat="1" ht="30" customHeight="1" spans="1:10">
      <c r="A288" s="55" t="s">
        <v>1543</v>
      </c>
      <c r="B288" s="55">
        <v>7</v>
      </c>
      <c r="C288" s="55" t="s">
        <v>591</v>
      </c>
      <c r="D288" s="55">
        <v>4</v>
      </c>
      <c r="E288" s="89" t="s">
        <v>13</v>
      </c>
      <c r="F288" s="65" t="s">
        <v>1550</v>
      </c>
      <c r="G288" s="57">
        <v>3604260202318</v>
      </c>
      <c r="H288" s="73">
        <v>1600</v>
      </c>
      <c r="I288" s="73"/>
      <c r="J288" s="73">
        <f t="shared" si="5"/>
        <v>1600</v>
      </c>
    </row>
    <row r="289" s="54" customFormat="1" ht="30" customHeight="1" spans="1:10">
      <c r="A289" s="55" t="s">
        <v>1543</v>
      </c>
      <c r="B289" s="55">
        <v>8</v>
      </c>
      <c r="C289" s="55" t="s">
        <v>593</v>
      </c>
      <c r="D289" s="55">
        <v>2</v>
      </c>
      <c r="E289" s="89" t="s">
        <v>13</v>
      </c>
      <c r="F289" s="65" t="s">
        <v>594</v>
      </c>
      <c r="G289" s="57">
        <v>3604260202325</v>
      </c>
      <c r="H289" s="73">
        <v>700</v>
      </c>
      <c r="I289" s="73"/>
      <c r="J289" s="73">
        <f t="shared" si="5"/>
        <v>700</v>
      </c>
    </row>
    <row r="290" s="54" customFormat="1" ht="30" customHeight="1" spans="1:10">
      <c r="A290" s="55" t="s">
        <v>1543</v>
      </c>
      <c r="B290" s="55">
        <v>9</v>
      </c>
      <c r="C290" s="55" t="s">
        <v>595</v>
      </c>
      <c r="D290" s="55">
        <v>1</v>
      </c>
      <c r="E290" s="89" t="s">
        <v>13</v>
      </c>
      <c r="F290" s="60" t="s">
        <v>596</v>
      </c>
      <c r="G290" s="57">
        <v>3604260202326</v>
      </c>
      <c r="H290" s="73">
        <v>420</v>
      </c>
      <c r="I290" s="73"/>
      <c r="J290" s="73">
        <f t="shared" si="5"/>
        <v>420</v>
      </c>
    </row>
    <row r="291" s="54" customFormat="1" ht="30" customHeight="1" spans="1:10">
      <c r="A291" s="55" t="s">
        <v>1543</v>
      </c>
      <c r="B291" s="55">
        <v>10</v>
      </c>
      <c r="C291" s="55" t="s">
        <v>597</v>
      </c>
      <c r="D291" s="55">
        <v>2</v>
      </c>
      <c r="E291" s="89" t="s">
        <v>90</v>
      </c>
      <c r="F291" s="65" t="s">
        <v>1551</v>
      </c>
      <c r="G291" s="57">
        <v>3604260202211</v>
      </c>
      <c r="H291" s="73">
        <f>490*2</f>
        <v>980</v>
      </c>
      <c r="I291" s="73"/>
      <c r="J291" s="73">
        <f t="shared" si="5"/>
        <v>980</v>
      </c>
    </row>
    <row r="292" s="54" customFormat="1" ht="30" customHeight="1" spans="1:10">
      <c r="A292" s="55" t="s">
        <v>1543</v>
      </c>
      <c r="B292" s="55">
        <v>11</v>
      </c>
      <c r="C292" s="55" t="s">
        <v>599</v>
      </c>
      <c r="D292" s="55">
        <v>1</v>
      </c>
      <c r="E292" s="89" t="s">
        <v>90</v>
      </c>
      <c r="F292" s="65" t="s">
        <v>1552</v>
      </c>
      <c r="G292" s="57">
        <v>3604260202230</v>
      </c>
      <c r="H292" s="73">
        <v>430</v>
      </c>
      <c r="I292" s="73"/>
      <c r="J292" s="73">
        <f t="shared" si="5"/>
        <v>430</v>
      </c>
    </row>
    <row r="293" s="54" customFormat="1" ht="30" customHeight="1" spans="1:10">
      <c r="A293" s="55" t="s">
        <v>1543</v>
      </c>
      <c r="B293" s="55">
        <v>12</v>
      </c>
      <c r="C293" s="55" t="s">
        <v>601</v>
      </c>
      <c r="D293" s="55">
        <v>2</v>
      </c>
      <c r="E293" s="89" t="s">
        <v>90</v>
      </c>
      <c r="F293" s="65" t="s">
        <v>1553</v>
      </c>
      <c r="G293" s="57">
        <v>3604260202265</v>
      </c>
      <c r="H293" s="73">
        <v>960</v>
      </c>
      <c r="I293" s="73"/>
      <c r="J293" s="73">
        <f t="shared" si="5"/>
        <v>960</v>
      </c>
    </row>
    <row r="294" s="54" customFormat="1" ht="30" customHeight="1" spans="1:10">
      <c r="A294" s="55" t="s">
        <v>1543</v>
      </c>
      <c r="B294" s="55">
        <v>13</v>
      </c>
      <c r="C294" s="55" t="s">
        <v>603</v>
      </c>
      <c r="D294" s="55">
        <v>1</v>
      </c>
      <c r="E294" s="89" t="s">
        <v>90</v>
      </c>
      <c r="F294" s="65" t="s">
        <v>1554</v>
      </c>
      <c r="G294" s="57">
        <v>3604260202090</v>
      </c>
      <c r="H294" s="73">
        <v>500</v>
      </c>
      <c r="I294" s="73"/>
      <c r="J294" s="73">
        <f t="shared" si="5"/>
        <v>500</v>
      </c>
    </row>
    <row r="295" s="54" customFormat="1" ht="30" customHeight="1" spans="1:10">
      <c r="A295" s="55" t="s">
        <v>1543</v>
      </c>
      <c r="B295" s="55">
        <v>14</v>
      </c>
      <c r="C295" s="55" t="s">
        <v>605</v>
      </c>
      <c r="D295" s="55">
        <v>2</v>
      </c>
      <c r="E295" s="89" t="s">
        <v>90</v>
      </c>
      <c r="F295" s="65" t="s">
        <v>1555</v>
      </c>
      <c r="G295" s="57">
        <v>3604260202296</v>
      </c>
      <c r="H295" s="73">
        <f>470*2</f>
        <v>940</v>
      </c>
      <c r="I295" s="73"/>
      <c r="J295" s="73">
        <f t="shared" si="5"/>
        <v>940</v>
      </c>
    </row>
    <row r="296" s="54" customFormat="1" ht="30" customHeight="1" spans="1:10">
      <c r="A296" s="55" t="s">
        <v>1543</v>
      </c>
      <c r="B296" s="55">
        <v>15</v>
      </c>
      <c r="C296" s="55" t="s">
        <v>607</v>
      </c>
      <c r="D296" s="55">
        <v>3</v>
      </c>
      <c r="E296" s="89" t="s">
        <v>90</v>
      </c>
      <c r="F296" s="65" t="s">
        <v>1556</v>
      </c>
      <c r="G296" s="57">
        <v>3604260202306</v>
      </c>
      <c r="H296" s="73">
        <v>1290</v>
      </c>
      <c r="I296" s="73"/>
      <c r="J296" s="73">
        <f t="shared" si="5"/>
        <v>1290</v>
      </c>
    </row>
    <row r="297" s="54" customFormat="1" ht="30" customHeight="1" spans="1:10">
      <c r="A297" s="55" t="s">
        <v>1543</v>
      </c>
      <c r="B297" s="55">
        <v>16</v>
      </c>
      <c r="C297" s="55" t="s">
        <v>609</v>
      </c>
      <c r="D297" s="55">
        <v>1</v>
      </c>
      <c r="E297" s="89" t="s">
        <v>90</v>
      </c>
      <c r="F297" s="65" t="s">
        <v>1557</v>
      </c>
      <c r="G297" s="60" t="s">
        <v>1558</v>
      </c>
      <c r="H297" s="73">
        <v>530</v>
      </c>
      <c r="I297" s="73"/>
      <c r="J297" s="73">
        <f t="shared" si="5"/>
        <v>530</v>
      </c>
    </row>
    <row r="298" s="54" customFormat="1" ht="30" customHeight="1" spans="1:10">
      <c r="A298" s="55" t="s">
        <v>1543</v>
      </c>
      <c r="B298" s="55">
        <v>17</v>
      </c>
      <c r="C298" s="55" t="s">
        <v>612</v>
      </c>
      <c r="D298" s="55">
        <v>1</v>
      </c>
      <c r="E298" s="89" t="s">
        <v>90</v>
      </c>
      <c r="F298" s="65" t="s">
        <v>1559</v>
      </c>
      <c r="G298" s="60" t="s">
        <v>1560</v>
      </c>
      <c r="H298" s="73">
        <v>550</v>
      </c>
      <c r="I298" s="73"/>
      <c r="J298" s="73">
        <f t="shared" si="5"/>
        <v>550</v>
      </c>
    </row>
    <row r="299" s="54" customFormat="1" ht="30" customHeight="1" spans="1:10">
      <c r="A299" s="55" t="s">
        <v>1543</v>
      </c>
      <c r="B299" s="55">
        <v>18</v>
      </c>
      <c r="C299" s="55" t="s">
        <v>615</v>
      </c>
      <c r="D299" s="55">
        <v>1</v>
      </c>
      <c r="E299" s="89" t="s">
        <v>90</v>
      </c>
      <c r="F299" s="65" t="s">
        <v>1561</v>
      </c>
      <c r="G299" s="60" t="s">
        <v>617</v>
      </c>
      <c r="H299" s="73">
        <v>460</v>
      </c>
      <c r="I299" s="73"/>
      <c r="J299" s="73">
        <f t="shared" si="5"/>
        <v>460</v>
      </c>
    </row>
    <row r="300" s="54" customFormat="1" ht="30" customHeight="1" spans="1:10">
      <c r="A300" s="55" t="s">
        <v>1543</v>
      </c>
      <c r="B300" s="55">
        <v>19</v>
      </c>
      <c r="C300" s="55" t="s">
        <v>618</v>
      </c>
      <c r="D300" s="55">
        <v>2</v>
      </c>
      <c r="E300" s="89" t="s">
        <v>90</v>
      </c>
      <c r="F300" s="65" t="s">
        <v>1562</v>
      </c>
      <c r="G300" s="60" t="s">
        <v>620</v>
      </c>
      <c r="H300" s="73">
        <v>960</v>
      </c>
      <c r="I300" s="73"/>
      <c r="J300" s="73">
        <f t="shared" si="5"/>
        <v>960</v>
      </c>
    </row>
    <row r="301" s="54" customFormat="1" ht="30" customHeight="1" spans="1:10">
      <c r="A301" s="55" t="s">
        <v>1543</v>
      </c>
      <c r="B301" s="55">
        <v>20</v>
      </c>
      <c r="C301" s="55" t="s">
        <v>621</v>
      </c>
      <c r="D301" s="55">
        <v>4</v>
      </c>
      <c r="E301" s="55" t="s">
        <v>151</v>
      </c>
      <c r="F301" s="65" t="s">
        <v>1563</v>
      </c>
      <c r="G301" s="57">
        <v>3604260201162</v>
      </c>
      <c r="H301" s="55">
        <f>765*4</f>
        <v>3060</v>
      </c>
      <c r="I301" s="73"/>
      <c r="J301" s="73">
        <f t="shared" si="5"/>
        <v>3060</v>
      </c>
    </row>
    <row r="302" s="54" customFormat="1" ht="30" customHeight="1" spans="1:10">
      <c r="A302" s="55" t="s">
        <v>1543</v>
      </c>
      <c r="B302" s="55">
        <v>21</v>
      </c>
      <c r="C302" s="55" t="s">
        <v>623</v>
      </c>
      <c r="D302" s="55">
        <v>1</v>
      </c>
      <c r="E302" s="89" t="s">
        <v>151</v>
      </c>
      <c r="F302" s="65" t="s">
        <v>624</v>
      </c>
      <c r="G302" s="57">
        <v>3604260202026</v>
      </c>
      <c r="H302" s="55">
        <v>765</v>
      </c>
      <c r="I302" s="73"/>
      <c r="J302" s="73">
        <f t="shared" si="5"/>
        <v>765</v>
      </c>
    </row>
    <row r="303" s="54" customFormat="1" ht="30" customHeight="1" spans="1:10">
      <c r="A303" s="55" t="s">
        <v>1543</v>
      </c>
      <c r="B303" s="55">
        <v>22</v>
      </c>
      <c r="C303" s="55" t="s">
        <v>625</v>
      </c>
      <c r="D303" s="55">
        <v>2</v>
      </c>
      <c r="E303" s="55" t="s">
        <v>151</v>
      </c>
      <c r="F303" s="65" t="s">
        <v>626</v>
      </c>
      <c r="G303" s="57">
        <v>3604260202004</v>
      </c>
      <c r="H303" s="55">
        <f>765*2</f>
        <v>1530</v>
      </c>
      <c r="I303" s="73"/>
      <c r="J303" s="73">
        <f t="shared" si="5"/>
        <v>1530</v>
      </c>
    </row>
    <row r="304" s="54" customFormat="1" ht="30" customHeight="1" spans="1:10">
      <c r="A304" s="55" t="s">
        <v>1543</v>
      </c>
      <c r="B304" s="55">
        <v>23</v>
      </c>
      <c r="C304" s="55" t="s">
        <v>627</v>
      </c>
      <c r="D304" s="55">
        <v>1</v>
      </c>
      <c r="E304" s="89" t="s">
        <v>151</v>
      </c>
      <c r="F304" s="65" t="s">
        <v>1564</v>
      </c>
      <c r="G304" s="57">
        <v>3604260202200</v>
      </c>
      <c r="H304" s="73">
        <v>765</v>
      </c>
      <c r="I304" s="73"/>
      <c r="J304" s="73">
        <f t="shared" si="5"/>
        <v>765</v>
      </c>
    </row>
    <row r="305" s="54" customFormat="1" ht="30" customHeight="1" spans="1:10">
      <c r="A305" s="55" t="s">
        <v>1543</v>
      </c>
      <c r="B305" s="55">
        <v>24</v>
      </c>
      <c r="C305" s="55" t="s">
        <v>629</v>
      </c>
      <c r="D305" s="55">
        <v>1</v>
      </c>
      <c r="E305" s="89" t="s">
        <v>151</v>
      </c>
      <c r="F305" s="65" t="s">
        <v>1565</v>
      </c>
      <c r="G305" s="57">
        <v>3604260202037</v>
      </c>
      <c r="H305" s="73">
        <v>765</v>
      </c>
      <c r="I305" s="73"/>
      <c r="J305" s="73">
        <f t="shared" si="5"/>
        <v>765</v>
      </c>
    </row>
    <row r="306" s="54" customFormat="1" ht="30" customHeight="1" spans="1:10">
      <c r="A306" s="55" t="s">
        <v>1543</v>
      </c>
      <c r="B306" s="55">
        <v>1</v>
      </c>
      <c r="C306" s="55" t="s">
        <v>632</v>
      </c>
      <c r="D306" s="55">
        <v>1</v>
      </c>
      <c r="E306" s="55" t="s">
        <v>13</v>
      </c>
      <c r="F306" s="65" t="s">
        <v>633</v>
      </c>
      <c r="G306" s="57">
        <v>3604260101001</v>
      </c>
      <c r="H306" s="55">
        <v>400</v>
      </c>
      <c r="I306" s="55"/>
      <c r="J306" s="55">
        <f t="shared" si="5"/>
        <v>400</v>
      </c>
    </row>
    <row r="307" s="54" customFormat="1" ht="30" customHeight="1" spans="1:10">
      <c r="A307" s="55" t="s">
        <v>1543</v>
      </c>
      <c r="B307" s="55">
        <v>2</v>
      </c>
      <c r="C307" s="55" t="s">
        <v>634</v>
      </c>
      <c r="D307" s="55">
        <v>2</v>
      </c>
      <c r="E307" s="55" t="s">
        <v>13</v>
      </c>
      <c r="F307" s="65" t="s">
        <v>635</v>
      </c>
      <c r="G307" s="57">
        <v>3604260101082</v>
      </c>
      <c r="H307" s="55">
        <v>780</v>
      </c>
      <c r="I307" s="55"/>
      <c r="J307" s="55">
        <f t="shared" si="5"/>
        <v>780</v>
      </c>
    </row>
    <row r="308" s="54" customFormat="1" ht="30" customHeight="1" spans="1:10">
      <c r="A308" s="55" t="s">
        <v>1543</v>
      </c>
      <c r="B308" s="55">
        <v>3</v>
      </c>
      <c r="C308" s="55" t="s">
        <v>636</v>
      </c>
      <c r="D308" s="55">
        <v>2</v>
      </c>
      <c r="E308" s="55" t="s">
        <v>13</v>
      </c>
      <c r="F308" s="65" t="s">
        <v>637</v>
      </c>
      <c r="G308" s="57">
        <v>3604260101083</v>
      </c>
      <c r="H308" s="55">
        <v>840</v>
      </c>
      <c r="I308" s="55"/>
      <c r="J308" s="55">
        <f t="shared" si="5"/>
        <v>840</v>
      </c>
    </row>
    <row r="309" s="54" customFormat="1" ht="30" customHeight="1" spans="1:10">
      <c r="A309" s="55" t="s">
        <v>1543</v>
      </c>
      <c r="B309" s="55">
        <v>4</v>
      </c>
      <c r="C309" s="55" t="s">
        <v>638</v>
      </c>
      <c r="D309" s="55">
        <v>2</v>
      </c>
      <c r="E309" s="55" t="s">
        <v>13</v>
      </c>
      <c r="F309" s="65" t="s">
        <v>639</v>
      </c>
      <c r="G309" s="57">
        <v>3604260101095</v>
      </c>
      <c r="H309" s="55">
        <v>840</v>
      </c>
      <c r="I309" s="55"/>
      <c r="J309" s="55">
        <f t="shared" si="5"/>
        <v>840</v>
      </c>
    </row>
    <row r="310" s="54" customFormat="1" ht="30" customHeight="1" spans="1:10">
      <c r="A310" s="55" t="s">
        <v>1543</v>
      </c>
      <c r="B310" s="55">
        <v>5</v>
      </c>
      <c r="C310" s="55" t="s">
        <v>640</v>
      </c>
      <c r="D310" s="55">
        <v>1</v>
      </c>
      <c r="E310" s="55" t="s">
        <v>13</v>
      </c>
      <c r="F310" s="65" t="s">
        <v>641</v>
      </c>
      <c r="G310" s="57">
        <v>3604260101111</v>
      </c>
      <c r="H310" s="55">
        <v>420</v>
      </c>
      <c r="I310" s="55"/>
      <c r="J310" s="55">
        <f t="shared" si="5"/>
        <v>420</v>
      </c>
    </row>
    <row r="311" s="54" customFormat="1" ht="30" customHeight="1" spans="1:10">
      <c r="A311" s="55" t="s">
        <v>1543</v>
      </c>
      <c r="B311" s="55">
        <v>6</v>
      </c>
      <c r="C311" s="55" t="s">
        <v>642</v>
      </c>
      <c r="D311" s="55">
        <v>2</v>
      </c>
      <c r="E311" s="55" t="s">
        <v>13</v>
      </c>
      <c r="F311" s="65" t="s">
        <v>643</v>
      </c>
      <c r="G311" s="57">
        <v>3604260101240</v>
      </c>
      <c r="H311" s="55">
        <v>840</v>
      </c>
      <c r="I311" s="55"/>
      <c r="J311" s="55">
        <f t="shared" si="5"/>
        <v>840</v>
      </c>
    </row>
    <row r="312" s="54" customFormat="1" ht="30" customHeight="1" spans="1:10">
      <c r="A312" s="55" t="s">
        <v>1543</v>
      </c>
      <c r="B312" s="55">
        <v>7</v>
      </c>
      <c r="C312" s="55" t="s">
        <v>644</v>
      </c>
      <c r="D312" s="55">
        <v>4</v>
      </c>
      <c r="E312" s="55" t="s">
        <v>13</v>
      </c>
      <c r="F312" s="65" t="s">
        <v>645</v>
      </c>
      <c r="G312" s="57">
        <v>3604260101253</v>
      </c>
      <c r="H312" s="55">
        <v>1400</v>
      </c>
      <c r="I312" s="55"/>
      <c r="J312" s="55">
        <f t="shared" si="5"/>
        <v>1400</v>
      </c>
    </row>
    <row r="313" s="54" customFormat="1" ht="30" customHeight="1" spans="1:10">
      <c r="A313" s="55" t="s">
        <v>1543</v>
      </c>
      <c r="B313" s="55">
        <v>8</v>
      </c>
      <c r="C313" s="55" t="s">
        <v>646</v>
      </c>
      <c r="D313" s="55">
        <v>1</v>
      </c>
      <c r="E313" s="55" t="s">
        <v>13</v>
      </c>
      <c r="F313" s="65" t="s">
        <v>647</v>
      </c>
      <c r="G313" s="57">
        <v>3604260101269</v>
      </c>
      <c r="H313" s="55">
        <v>420</v>
      </c>
      <c r="I313" s="55"/>
      <c r="J313" s="55">
        <f t="shared" si="5"/>
        <v>420</v>
      </c>
    </row>
    <row r="314" s="54" customFormat="1" ht="30" customHeight="1" spans="1:10">
      <c r="A314" s="55" t="s">
        <v>1543</v>
      </c>
      <c r="B314" s="55">
        <v>9</v>
      </c>
      <c r="C314" s="55" t="s">
        <v>648</v>
      </c>
      <c r="D314" s="55">
        <v>2</v>
      </c>
      <c r="E314" s="55" t="s">
        <v>13</v>
      </c>
      <c r="F314" s="65" t="s">
        <v>649</v>
      </c>
      <c r="G314" s="57">
        <v>3604260101300</v>
      </c>
      <c r="H314" s="55">
        <v>800</v>
      </c>
      <c r="I314" s="55"/>
      <c r="J314" s="55">
        <f t="shared" si="5"/>
        <v>800</v>
      </c>
    </row>
    <row r="315" s="54" customFormat="1" ht="30" customHeight="1" spans="1:10">
      <c r="A315" s="55" t="s">
        <v>1543</v>
      </c>
      <c r="B315" s="55">
        <v>10</v>
      </c>
      <c r="C315" s="55" t="s">
        <v>650</v>
      </c>
      <c r="D315" s="55">
        <v>2</v>
      </c>
      <c r="E315" s="55" t="s">
        <v>13</v>
      </c>
      <c r="F315" s="65" t="s">
        <v>651</v>
      </c>
      <c r="G315" s="57">
        <v>3604260101301</v>
      </c>
      <c r="H315" s="55">
        <v>840</v>
      </c>
      <c r="I315" s="55"/>
      <c r="J315" s="55">
        <f t="shared" si="5"/>
        <v>840</v>
      </c>
    </row>
    <row r="316" s="54" customFormat="1" ht="30" customHeight="1" spans="1:10">
      <c r="A316" s="55" t="s">
        <v>1543</v>
      </c>
      <c r="B316" s="55">
        <v>11</v>
      </c>
      <c r="C316" s="55" t="s">
        <v>652</v>
      </c>
      <c r="D316" s="55">
        <v>3</v>
      </c>
      <c r="E316" s="55" t="s">
        <v>13</v>
      </c>
      <c r="F316" s="65" t="s">
        <v>653</v>
      </c>
      <c r="G316" s="57">
        <v>3604260101324</v>
      </c>
      <c r="H316" s="55">
        <v>1170</v>
      </c>
      <c r="I316" s="55"/>
      <c r="J316" s="55">
        <f t="shared" si="5"/>
        <v>1170</v>
      </c>
    </row>
    <row r="317" s="54" customFormat="1" ht="30" customHeight="1" spans="1:10">
      <c r="A317" s="55" t="s">
        <v>1543</v>
      </c>
      <c r="B317" s="55">
        <v>12</v>
      </c>
      <c r="C317" s="55" t="s">
        <v>656</v>
      </c>
      <c r="D317" s="55">
        <v>4</v>
      </c>
      <c r="E317" s="55" t="s">
        <v>13</v>
      </c>
      <c r="F317" s="65" t="s">
        <v>657</v>
      </c>
      <c r="G317" s="57">
        <v>3604260101365</v>
      </c>
      <c r="H317" s="55">
        <v>1520</v>
      </c>
      <c r="I317" s="55"/>
      <c r="J317" s="55">
        <f t="shared" si="5"/>
        <v>1520</v>
      </c>
    </row>
    <row r="318" s="54" customFormat="1" ht="30" customHeight="1" spans="1:10">
      <c r="A318" s="55" t="s">
        <v>1543</v>
      </c>
      <c r="B318" s="55">
        <v>13</v>
      </c>
      <c r="C318" s="55" t="s">
        <v>658</v>
      </c>
      <c r="D318" s="55">
        <v>2</v>
      </c>
      <c r="E318" s="55" t="s">
        <v>13</v>
      </c>
      <c r="F318" s="65" t="s">
        <v>659</v>
      </c>
      <c r="G318" s="57">
        <v>3604260101370</v>
      </c>
      <c r="H318" s="55">
        <v>820</v>
      </c>
      <c r="I318" s="55"/>
      <c r="J318" s="55">
        <f t="shared" si="5"/>
        <v>820</v>
      </c>
    </row>
    <row r="319" s="54" customFormat="1" ht="30" customHeight="1" spans="1:10">
      <c r="A319" s="55" t="s">
        <v>1543</v>
      </c>
      <c r="B319" s="55">
        <v>14</v>
      </c>
      <c r="C319" s="55" t="s">
        <v>660</v>
      </c>
      <c r="D319" s="55">
        <v>2</v>
      </c>
      <c r="E319" s="55" t="s">
        <v>13</v>
      </c>
      <c r="F319" s="65" t="s">
        <v>661</v>
      </c>
      <c r="G319" s="57">
        <v>3604260101374</v>
      </c>
      <c r="H319" s="55">
        <v>840</v>
      </c>
      <c r="I319" s="55"/>
      <c r="J319" s="55">
        <f t="shared" si="5"/>
        <v>840</v>
      </c>
    </row>
    <row r="320" s="54" customFormat="1" ht="30" customHeight="1" spans="1:10">
      <c r="A320" s="55" t="s">
        <v>1543</v>
      </c>
      <c r="B320" s="55">
        <v>15</v>
      </c>
      <c r="C320" s="55" t="s">
        <v>662</v>
      </c>
      <c r="D320" s="55">
        <v>1</v>
      </c>
      <c r="E320" s="55" t="s">
        <v>13</v>
      </c>
      <c r="F320" s="65" t="s">
        <v>663</v>
      </c>
      <c r="G320" s="57">
        <v>3604260101387</v>
      </c>
      <c r="H320" s="55">
        <v>420</v>
      </c>
      <c r="I320" s="55"/>
      <c r="J320" s="55">
        <f t="shared" si="5"/>
        <v>420</v>
      </c>
    </row>
    <row r="321" s="54" customFormat="1" ht="30" customHeight="1" spans="1:10">
      <c r="A321" s="55" t="s">
        <v>1543</v>
      </c>
      <c r="B321" s="55">
        <v>16</v>
      </c>
      <c r="C321" s="55" t="s">
        <v>664</v>
      </c>
      <c r="D321" s="55">
        <v>4</v>
      </c>
      <c r="E321" s="55" t="s">
        <v>13</v>
      </c>
      <c r="F321" s="65" t="s">
        <v>665</v>
      </c>
      <c r="G321" s="57">
        <v>3604260101391</v>
      </c>
      <c r="H321" s="55">
        <v>1560</v>
      </c>
      <c r="I321" s="55"/>
      <c r="J321" s="55">
        <f t="shared" si="5"/>
        <v>1560</v>
      </c>
    </row>
    <row r="322" s="54" customFormat="1" ht="30" customHeight="1" spans="1:10">
      <c r="A322" s="55" t="s">
        <v>1543</v>
      </c>
      <c r="B322" s="55">
        <v>17</v>
      </c>
      <c r="C322" s="55" t="s">
        <v>666</v>
      </c>
      <c r="D322" s="55">
        <v>1</v>
      </c>
      <c r="E322" s="55" t="s">
        <v>13</v>
      </c>
      <c r="F322" s="65" t="s">
        <v>667</v>
      </c>
      <c r="G322" s="57">
        <v>3604260101392</v>
      </c>
      <c r="H322" s="55">
        <v>420</v>
      </c>
      <c r="I322" s="55"/>
      <c r="J322" s="55">
        <f t="shared" si="5"/>
        <v>420</v>
      </c>
    </row>
    <row r="323" s="54" customFormat="1" ht="30" customHeight="1" spans="1:10">
      <c r="A323" s="55" t="s">
        <v>1543</v>
      </c>
      <c r="B323" s="55">
        <v>18</v>
      </c>
      <c r="C323" s="55" t="s">
        <v>668</v>
      </c>
      <c r="D323" s="55">
        <v>2</v>
      </c>
      <c r="E323" s="55" t="s">
        <v>13</v>
      </c>
      <c r="F323" s="65" t="s">
        <v>669</v>
      </c>
      <c r="G323" s="57">
        <v>3604260101395</v>
      </c>
      <c r="H323" s="55">
        <v>820</v>
      </c>
      <c r="I323" s="55"/>
      <c r="J323" s="55">
        <f t="shared" ref="J323:J386" si="7">SUM(H323:I323)</f>
        <v>820</v>
      </c>
    </row>
    <row r="324" s="54" customFormat="1" ht="30" customHeight="1" spans="1:10">
      <c r="A324" s="55" t="s">
        <v>1543</v>
      </c>
      <c r="B324" s="55">
        <v>19</v>
      </c>
      <c r="C324" s="55" t="s">
        <v>670</v>
      </c>
      <c r="D324" s="55">
        <v>2</v>
      </c>
      <c r="E324" s="55" t="s">
        <v>13</v>
      </c>
      <c r="F324" s="65" t="s">
        <v>671</v>
      </c>
      <c r="G324" s="57">
        <v>3604260101397</v>
      </c>
      <c r="H324" s="55">
        <v>800</v>
      </c>
      <c r="I324" s="55"/>
      <c r="J324" s="55">
        <f t="shared" si="7"/>
        <v>800</v>
      </c>
    </row>
    <row r="325" s="54" customFormat="1" ht="30" customHeight="1" spans="1:10">
      <c r="A325" s="55" t="s">
        <v>1543</v>
      </c>
      <c r="B325" s="55">
        <v>20</v>
      </c>
      <c r="C325" s="55" t="s">
        <v>672</v>
      </c>
      <c r="D325" s="55">
        <v>1</v>
      </c>
      <c r="E325" s="55" t="s">
        <v>13</v>
      </c>
      <c r="F325" s="65" t="s">
        <v>673</v>
      </c>
      <c r="G325" s="57">
        <v>3604260101411</v>
      </c>
      <c r="H325" s="55">
        <v>420</v>
      </c>
      <c r="I325" s="55"/>
      <c r="J325" s="55">
        <f t="shared" si="7"/>
        <v>420</v>
      </c>
    </row>
    <row r="326" s="54" customFormat="1" ht="30" customHeight="1" spans="1:10">
      <c r="A326" s="55" t="s">
        <v>1543</v>
      </c>
      <c r="B326" s="55">
        <v>21</v>
      </c>
      <c r="C326" s="55" t="s">
        <v>674</v>
      </c>
      <c r="D326" s="55">
        <v>3</v>
      </c>
      <c r="E326" s="55" t="s">
        <v>13</v>
      </c>
      <c r="F326" s="65" t="s">
        <v>675</v>
      </c>
      <c r="G326" s="57">
        <v>3604260101412</v>
      </c>
      <c r="H326" s="55">
        <v>1170</v>
      </c>
      <c r="I326" s="55"/>
      <c r="J326" s="55">
        <f t="shared" si="7"/>
        <v>1170</v>
      </c>
    </row>
    <row r="327" s="54" customFormat="1" ht="30" customHeight="1" spans="1:10">
      <c r="A327" s="55" t="s">
        <v>1543</v>
      </c>
      <c r="B327" s="55">
        <v>22</v>
      </c>
      <c r="C327" s="55" t="s">
        <v>676</v>
      </c>
      <c r="D327" s="55">
        <v>3</v>
      </c>
      <c r="E327" s="55" t="s">
        <v>13</v>
      </c>
      <c r="F327" s="65" t="s">
        <v>677</v>
      </c>
      <c r="G327" s="57">
        <v>3604260101422</v>
      </c>
      <c r="H327" s="55">
        <v>1170</v>
      </c>
      <c r="I327" s="55"/>
      <c r="J327" s="55">
        <f t="shared" si="7"/>
        <v>1170</v>
      </c>
    </row>
    <row r="328" s="54" customFormat="1" ht="30" customHeight="1" spans="1:10">
      <c r="A328" s="55" t="s">
        <v>1543</v>
      </c>
      <c r="B328" s="55">
        <v>23</v>
      </c>
      <c r="C328" s="55" t="s">
        <v>678</v>
      </c>
      <c r="D328" s="55">
        <v>2</v>
      </c>
      <c r="E328" s="55" t="s">
        <v>13</v>
      </c>
      <c r="F328" s="65" t="s">
        <v>679</v>
      </c>
      <c r="G328" s="57">
        <v>3604260101430</v>
      </c>
      <c r="H328" s="55">
        <v>800</v>
      </c>
      <c r="I328" s="55"/>
      <c r="J328" s="55">
        <f t="shared" si="7"/>
        <v>800</v>
      </c>
    </row>
    <row r="329" s="54" customFormat="1" ht="30" customHeight="1" spans="1:10">
      <c r="A329" s="55" t="s">
        <v>1543</v>
      </c>
      <c r="B329" s="55">
        <v>24</v>
      </c>
      <c r="C329" s="55" t="s">
        <v>680</v>
      </c>
      <c r="D329" s="55">
        <v>4</v>
      </c>
      <c r="E329" s="55" t="s">
        <v>13</v>
      </c>
      <c r="F329" s="65" t="s">
        <v>681</v>
      </c>
      <c r="G329" s="57">
        <v>3604260701097</v>
      </c>
      <c r="H329" s="55">
        <v>1400</v>
      </c>
      <c r="I329" s="55"/>
      <c r="J329" s="55">
        <f t="shared" si="7"/>
        <v>1400</v>
      </c>
    </row>
    <row r="330" s="54" customFormat="1" ht="30" customHeight="1" spans="1:10">
      <c r="A330" s="55" t="s">
        <v>1543</v>
      </c>
      <c r="B330" s="55">
        <v>25</v>
      </c>
      <c r="C330" s="55" t="s">
        <v>682</v>
      </c>
      <c r="D330" s="55">
        <v>3</v>
      </c>
      <c r="E330" s="55" t="s">
        <v>13</v>
      </c>
      <c r="F330" s="65" t="s">
        <v>683</v>
      </c>
      <c r="G330" s="57">
        <v>3604260101451</v>
      </c>
      <c r="H330" s="55">
        <v>1170</v>
      </c>
      <c r="I330" s="55"/>
      <c r="J330" s="55">
        <f t="shared" si="7"/>
        <v>1170</v>
      </c>
    </row>
    <row r="331" s="54" customFormat="1" ht="30" customHeight="1" spans="1:10">
      <c r="A331" s="55" t="s">
        <v>1543</v>
      </c>
      <c r="B331" s="55">
        <v>26</v>
      </c>
      <c r="C331" s="55" t="s">
        <v>684</v>
      </c>
      <c r="D331" s="55">
        <v>3</v>
      </c>
      <c r="E331" s="55" t="s">
        <v>13</v>
      </c>
      <c r="F331" s="65" t="s">
        <v>685</v>
      </c>
      <c r="G331" s="57">
        <v>3604260101456</v>
      </c>
      <c r="H331" s="55">
        <v>1170</v>
      </c>
      <c r="I331" s="55"/>
      <c r="J331" s="55">
        <f t="shared" si="7"/>
        <v>1170</v>
      </c>
    </row>
    <row r="332" s="54" customFormat="1" ht="30" customHeight="1" spans="1:10">
      <c r="A332" s="55" t="s">
        <v>1543</v>
      </c>
      <c r="B332" s="55">
        <v>27</v>
      </c>
      <c r="C332" s="55" t="s">
        <v>686</v>
      </c>
      <c r="D332" s="55">
        <v>4</v>
      </c>
      <c r="E332" s="55" t="s">
        <v>13</v>
      </c>
      <c r="F332" s="65" t="s">
        <v>687</v>
      </c>
      <c r="G332" s="57">
        <v>3604260101465</v>
      </c>
      <c r="H332" s="55">
        <v>1640</v>
      </c>
      <c r="I332" s="55"/>
      <c r="J332" s="55">
        <f t="shared" si="7"/>
        <v>1640</v>
      </c>
    </row>
    <row r="333" s="54" customFormat="1" ht="30" customHeight="1" spans="1:10">
      <c r="A333" s="55" t="s">
        <v>1543</v>
      </c>
      <c r="B333" s="55">
        <v>28</v>
      </c>
      <c r="C333" s="55" t="s">
        <v>688</v>
      </c>
      <c r="D333" s="55">
        <v>4</v>
      </c>
      <c r="E333" s="55" t="s">
        <v>13</v>
      </c>
      <c r="F333" s="65" t="s">
        <v>689</v>
      </c>
      <c r="G333" s="60" t="s">
        <v>690</v>
      </c>
      <c r="H333" s="55">
        <v>1640</v>
      </c>
      <c r="I333" s="55"/>
      <c r="J333" s="55">
        <f t="shared" si="7"/>
        <v>1640</v>
      </c>
    </row>
    <row r="334" s="54" customFormat="1" ht="30" customHeight="1" spans="1:10">
      <c r="A334" s="55" t="s">
        <v>1543</v>
      </c>
      <c r="B334" s="55">
        <v>29</v>
      </c>
      <c r="C334" s="55" t="s">
        <v>691</v>
      </c>
      <c r="D334" s="55">
        <v>1</v>
      </c>
      <c r="E334" s="55" t="s">
        <v>90</v>
      </c>
      <c r="F334" s="65" t="s">
        <v>692</v>
      </c>
      <c r="G334" s="57">
        <v>3604260101009</v>
      </c>
      <c r="H334" s="55">
        <v>550</v>
      </c>
      <c r="I334" s="55"/>
      <c r="J334" s="55">
        <f t="shared" si="7"/>
        <v>550</v>
      </c>
    </row>
    <row r="335" s="54" customFormat="1" ht="30" customHeight="1" spans="1:10">
      <c r="A335" s="55" t="s">
        <v>1543</v>
      </c>
      <c r="B335" s="55">
        <v>30</v>
      </c>
      <c r="C335" s="55" t="s">
        <v>693</v>
      </c>
      <c r="D335" s="55">
        <v>4</v>
      </c>
      <c r="E335" s="55" t="s">
        <v>90</v>
      </c>
      <c r="F335" s="65" t="s">
        <v>694</v>
      </c>
      <c r="G335" s="57">
        <v>3604260101057</v>
      </c>
      <c r="H335" s="55">
        <v>1880</v>
      </c>
      <c r="I335" s="55"/>
      <c r="J335" s="55">
        <f t="shared" si="7"/>
        <v>1880</v>
      </c>
    </row>
    <row r="336" s="54" customFormat="1" ht="30" customHeight="1" spans="1:10">
      <c r="A336" s="55" t="s">
        <v>1543</v>
      </c>
      <c r="B336" s="55">
        <v>31</v>
      </c>
      <c r="C336" s="55" t="s">
        <v>695</v>
      </c>
      <c r="D336" s="55">
        <v>2</v>
      </c>
      <c r="E336" s="55" t="s">
        <v>90</v>
      </c>
      <c r="F336" s="65" t="s">
        <v>696</v>
      </c>
      <c r="G336" s="57">
        <v>3604260101068</v>
      </c>
      <c r="H336" s="55">
        <v>980</v>
      </c>
      <c r="I336" s="55"/>
      <c r="J336" s="55">
        <f t="shared" si="7"/>
        <v>980</v>
      </c>
    </row>
    <row r="337" s="54" customFormat="1" ht="30" customHeight="1" spans="1:10">
      <c r="A337" s="55" t="s">
        <v>1543</v>
      </c>
      <c r="B337" s="55">
        <v>32</v>
      </c>
      <c r="C337" s="55" t="s">
        <v>697</v>
      </c>
      <c r="D337" s="55">
        <v>2</v>
      </c>
      <c r="E337" s="55" t="s">
        <v>90</v>
      </c>
      <c r="F337" s="65" t="s">
        <v>698</v>
      </c>
      <c r="G337" s="57">
        <v>3604260101110</v>
      </c>
      <c r="H337" s="55">
        <v>1020</v>
      </c>
      <c r="I337" s="55"/>
      <c r="J337" s="55">
        <f t="shared" si="7"/>
        <v>1020</v>
      </c>
    </row>
    <row r="338" s="54" customFormat="1" ht="30" customHeight="1" spans="1:10">
      <c r="A338" s="55" t="s">
        <v>1543</v>
      </c>
      <c r="B338" s="55">
        <v>33</v>
      </c>
      <c r="C338" s="55" t="s">
        <v>699</v>
      </c>
      <c r="D338" s="55">
        <v>3</v>
      </c>
      <c r="E338" s="55" t="s">
        <v>90</v>
      </c>
      <c r="F338" s="65" t="s">
        <v>700</v>
      </c>
      <c r="G338" s="57">
        <v>3604260101173</v>
      </c>
      <c r="H338" s="55">
        <v>1380</v>
      </c>
      <c r="I338" s="55"/>
      <c r="J338" s="55">
        <f t="shared" si="7"/>
        <v>1380</v>
      </c>
    </row>
    <row r="339" s="54" customFormat="1" ht="30" customHeight="1" spans="1:10">
      <c r="A339" s="55" t="s">
        <v>1543</v>
      </c>
      <c r="B339" s="55">
        <v>34</v>
      </c>
      <c r="C339" s="55" t="s">
        <v>701</v>
      </c>
      <c r="D339" s="55">
        <v>3</v>
      </c>
      <c r="E339" s="55" t="s">
        <v>90</v>
      </c>
      <c r="F339" s="65" t="s">
        <v>702</v>
      </c>
      <c r="G339" s="57">
        <v>3604260101186</v>
      </c>
      <c r="H339" s="55">
        <v>1440</v>
      </c>
      <c r="I339" s="55"/>
      <c r="J339" s="55">
        <f t="shared" si="7"/>
        <v>1440</v>
      </c>
    </row>
    <row r="340" s="54" customFormat="1" ht="30" customHeight="1" spans="1:10">
      <c r="A340" s="55" t="s">
        <v>1543</v>
      </c>
      <c r="B340" s="55">
        <v>35</v>
      </c>
      <c r="C340" s="55" t="s">
        <v>703</v>
      </c>
      <c r="D340" s="55">
        <v>2</v>
      </c>
      <c r="E340" s="55" t="s">
        <v>90</v>
      </c>
      <c r="F340" s="65" t="s">
        <v>704</v>
      </c>
      <c r="G340" s="57">
        <v>3604260101187</v>
      </c>
      <c r="H340" s="55">
        <v>1100</v>
      </c>
      <c r="I340" s="55"/>
      <c r="J340" s="55">
        <f t="shared" si="7"/>
        <v>1100</v>
      </c>
    </row>
    <row r="341" s="54" customFormat="1" ht="30" customHeight="1" spans="1:10">
      <c r="A341" s="55" t="s">
        <v>1543</v>
      </c>
      <c r="B341" s="55">
        <v>36</v>
      </c>
      <c r="C341" s="55" t="s">
        <v>705</v>
      </c>
      <c r="D341" s="55">
        <v>1</v>
      </c>
      <c r="E341" s="55" t="s">
        <v>90</v>
      </c>
      <c r="F341" s="65" t="s">
        <v>706</v>
      </c>
      <c r="G341" s="57">
        <v>3604260101189</v>
      </c>
      <c r="H341" s="55">
        <v>550</v>
      </c>
      <c r="I341" s="55"/>
      <c r="J341" s="55">
        <f t="shared" si="7"/>
        <v>550</v>
      </c>
    </row>
    <row r="342" s="54" customFormat="1" ht="30" customHeight="1" spans="1:10">
      <c r="A342" s="55" t="s">
        <v>1543</v>
      </c>
      <c r="B342" s="55">
        <v>37</v>
      </c>
      <c r="C342" s="55" t="s">
        <v>707</v>
      </c>
      <c r="D342" s="55">
        <v>4</v>
      </c>
      <c r="E342" s="55" t="s">
        <v>90</v>
      </c>
      <c r="F342" s="65" t="s">
        <v>708</v>
      </c>
      <c r="G342" s="57">
        <v>3604260101194</v>
      </c>
      <c r="H342" s="55">
        <v>2000</v>
      </c>
      <c r="I342" s="55"/>
      <c r="J342" s="55">
        <f t="shared" si="7"/>
        <v>2000</v>
      </c>
    </row>
    <row r="343" s="54" customFormat="1" ht="30" customHeight="1" spans="1:10">
      <c r="A343" s="55" t="s">
        <v>1543</v>
      </c>
      <c r="B343" s="55">
        <v>38</v>
      </c>
      <c r="C343" s="55" t="s">
        <v>709</v>
      </c>
      <c r="D343" s="55">
        <v>1</v>
      </c>
      <c r="E343" s="55" t="s">
        <v>90</v>
      </c>
      <c r="F343" s="65" t="s">
        <v>710</v>
      </c>
      <c r="G343" s="57">
        <v>3604260101209</v>
      </c>
      <c r="H343" s="55">
        <v>550</v>
      </c>
      <c r="I343" s="55"/>
      <c r="J343" s="55">
        <f t="shared" si="7"/>
        <v>550</v>
      </c>
    </row>
    <row r="344" s="54" customFormat="1" ht="30" customHeight="1" spans="1:10">
      <c r="A344" s="55" t="s">
        <v>1543</v>
      </c>
      <c r="B344" s="55">
        <v>39</v>
      </c>
      <c r="C344" s="55" t="s">
        <v>711</v>
      </c>
      <c r="D344" s="55">
        <v>2</v>
      </c>
      <c r="E344" s="55" t="s">
        <v>90</v>
      </c>
      <c r="F344" s="65" t="s">
        <v>712</v>
      </c>
      <c r="G344" s="57">
        <v>3604260101210</v>
      </c>
      <c r="H344" s="55">
        <v>1000</v>
      </c>
      <c r="I344" s="55"/>
      <c r="J344" s="55">
        <f t="shared" si="7"/>
        <v>1000</v>
      </c>
    </row>
    <row r="345" s="54" customFormat="1" ht="30" customHeight="1" spans="1:10">
      <c r="A345" s="55" t="s">
        <v>1543</v>
      </c>
      <c r="B345" s="55">
        <v>40</v>
      </c>
      <c r="C345" s="55" t="s">
        <v>713</v>
      </c>
      <c r="D345" s="55">
        <v>2</v>
      </c>
      <c r="E345" s="55" t="s">
        <v>90</v>
      </c>
      <c r="F345" s="65" t="s">
        <v>714</v>
      </c>
      <c r="G345" s="57">
        <v>3604260101217</v>
      </c>
      <c r="H345" s="55">
        <v>960</v>
      </c>
      <c r="I345" s="55"/>
      <c r="J345" s="55">
        <f t="shared" si="7"/>
        <v>960</v>
      </c>
    </row>
    <row r="346" s="54" customFormat="1" ht="30" customHeight="1" spans="1:10">
      <c r="A346" s="55" t="s">
        <v>1543</v>
      </c>
      <c r="B346" s="55">
        <v>41</v>
      </c>
      <c r="C346" s="55" t="s">
        <v>715</v>
      </c>
      <c r="D346" s="55">
        <v>4</v>
      </c>
      <c r="E346" s="55" t="s">
        <v>90</v>
      </c>
      <c r="F346" s="65" t="s">
        <v>716</v>
      </c>
      <c r="G346" s="57">
        <v>3604260101232</v>
      </c>
      <c r="H346" s="55">
        <v>1920</v>
      </c>
      <c r="I346" s="55"/>
      <c r="J346" s="55">
        <f t="shared" si="7"/>
        <v>1920</v>
      </c>
    </row>
    <row r="347" s="54" customFormat="1" ht="30" customHeight="1" spans="1:10">
      <c r="A347" s="55" t="s">
        <v>1543</v>
      </c>
      <c r="B347" s="55">
        <v>42</v>
      </c>
      <c r="C347" s="55" t="s">
        <v>717</v>
      </c>
      <c r="D347" s="55">
        <v>1</v>
      </c>
      <c r="E347" s="55" t="s">
        <v>90</v>
      </c>
      <c r="F347" s="65" t="s">
        <v>718</v>
      </c>
      <c r="G347" s="57">
        <v>3604260101261</v>
      </c>
      <c r="H347" s="55">
        <v>550</v>
      </c>
      <c r="I347" s="55"/>
      <c r="J347" s="55">
        <f t="shared" si="7"/>
        <v>550</v>
      </c>
    </row>
    <row r="348" s="54" customFormat="1" ht="30" customHeight="1" spans="1:10">
      <c r="A348" s="55" t="s">
        <v>1543</v>
      </c>
      <c r="B348" s="55">
        <v>43</v>
      </c>
      <c r="C348" s="55" t="s">
        <v>719</v>
      </c>
      <c r="D348" s="55">
        <v>1</v>
      </c>
      <c r="E348" s="55" t="s">
        <v>90</v>
      </c>
      <c r="F348" s="65" t="s">
        <v>720</v>
      </c>
      <c r="G348" s="57">
        <v>3604260101304</v>
      </c>
      <c r="H348" s="55">
        <v>550</v>
      </c>
      <c r="I348" s="55"/>
      <c r="J348" s="55">
        <f t="shared" si="7"/>
        <v>550</v>
      </c>
    </row>
    <row r="349" s="54" customFormat="1" ht="30" customHeight="1" spans="1:10">
      <c r="A349" s="55" t="s">
        <v>1543</v>
      </c>
      <c r="B349" s="55">
        <v>44</v>
      </c>
      <c r="C349" s="55" t="s">
        <v>721</v>
      </c>
      <c r="D349" s="55">
        <v>2</v>
      </c>
      <c r="E349" s="55" t="s">
        <v>90</v>
      </c>
      <c r="F349" s="65" t="s">
        <v>722</v>
      </c>
      <c r="G349" s="57">
        <v>3604260101318</v>
      </c>
      <c r="H349" s="55">
        <v>960</v>
      </c>
      <c r="I349" s="55"/>
      <c r="J349" s="55">
        <f t="shared" si="7"/>
        <v>960</v>
      </c>
    </row>
    <row r="350" s="54" customFormat="1" ht="30" customHeight="1" spans="1:10">
      <c r="A350" s="55" t="s">
        <v>1543</v>
      </c>
      <c r="B350" s="55">
        <v>45</v>
      </c>
      <c r="C350" s="55" t="s">
        <v>723</v>
      </c>
      <c r="D350" s="55">
        <v>1</v>
      </c>
      <c r="E350" s="55" t="s">
        <v>90</v>
      </c>
      <c r="F350" s="65" t="s">
        <v>724</v>
      </c>
      <c r="G350" s="57">
        <v>3604260101326</v>
      </c>
      <c r="H350" s="55">
        <v>550</v>
      </c>
      <c r="I350" s="55"/>
      <c r="J350" s="55">
        <f t="shared" si="7"/>
        <v>550</v>
      </c>
    </row>
    <row r="351" s="54" customFormat="1" ht="30" customHeight="1" spans="1:10">
      <c r="A351" s="55" t="s">
        <v>1543</v>
      </c>
      <c r="B351" s="55">
        <v>46</v>
      </c>
      <c r="C351" s="55" t="s">
        <v>725</v>
      </c>
      <c r="D351" s="55">
        <v>1</v>
      </c>
      <c r="E351" s="55" t="s">
        <v>90</v>
      </c>
      <c r="F351" s="65" t="s">
        <v>726</v>
      </c>
      <c r="G351" s="57">
        <v>3604260101327</v>
      </c>
      <c r="H351" s="55">
        <v>550</v>
      </c>
      <c r="I351" s="55"/>
      <c r="J351" s="55">
        <f t="shared" si="7"/>
        <v>550</v>
      </c>
    </row>
    <row r="352" s="54" customFormat="1" ht="30" customHeight="1" spans="1:10">
      <c r="A352" s="55" t="s">
        <v>1543</v>
      </c>
      <c r="B352" s="55">
        <v>47</v>
      </c>
      <c r="C352" s="55" t="s">
        <v>727</v>
      </c>
      <c r="D352" s="55">
        <v>2</v>
      </c>
      <c r="E352" s="55" t="s">
        <v>90</v>
      </c>
      <c r="F352" s="65" t="s">
        <v>728</v>
      </c>
      <c r="G352" s="57">
        <v>3604260101328</v>
      </c>
      <c r="H352" s="55">
        <v>980</v>
      </c>
      <c r="I352" s="55"/>
      <c r="J352" s="55">
        <f t="shared" si="7"/>
        <v>980</v>
      </c>
    </row>
    <row r="353" s="54" customFormat="1" ht="30" customHeight="1" spans="1:10">
      <c r="A353" s="55" t="s">
        <v>1543</v>
      </c>
      <c r="B353" s="55">
        <v>48</v>
      </c>
      <c r="C353" s="55" t="s">
        <v>729</v>
      </c>
      <c r="D353" s="55">
        <v>3</v>
      </c>
      <c r="E353" s="55" t="s">
        <v>90</v>
      </c>
      <c r="F353" s="65" t="s">
        <v>730</v>
      </c>
      <c r="G353" s="57">
        <v>3604260101339</v>
      </c>
      <c r="H353" s="55">
        <v>1410</v>
      </c>
      <c r="I353" s="55"/>
      <c r="J353" s="55">
        <f t="shared" si="7"/>
        <v>1410</v>
      </c>
    </row>
    <row r="354" s="54" customFormat="1" ht="30" customHeight="1" spans="1:10">
      <c r="A354" s="55" t="s">
        <v>1543</v>
      </c>
      <c r="B354" s="55">
        <v>49</v>
      </c>
      <c r="C354" s="55" t="s">
        <v>731</v>
      </c>
      <c r="D354" s="55">
        <v>3</v>
      </c>
      <c r="E354" s="55" t="s">
        <v>90</v>
      </c>
      <c r="F354" s="65" t="s">
        <v>732</v>
      </c>
      <c r="G354" s="57">
        <v>3604260101345</v>
      </c>
      <c r="H354" s="55">
        <v>1410</v>
      </c>
      <c r="I354" s="55"/>
      <c r="J354" s="55">
        <f t="shared" si="7"/>
        <v>1410</v>
      </c>
    </row>
    <row r="355" s="54" customFormat="1" ht="30" customHeight="1" spans="1:10">
      <c r="A355" s="55" t="s">
        <v>1543</v>
      </c>
      <c r="B355" s="55">
        <v>50</v>
      </c>
      <c r="C355" s="55" t="s">
        <v>733</v>
      </c>
      <c r="D355" s="55">
        <v>1</v>
      </c>
      <c r="E355" s="55" t="s">
        <v>90</v>
      </c>
      <c r="F355" s="65" t="s">
        <v>734</v>
      </c>
      <c r="G355" s="57">
        <v>3604260101347</v>
      </c>
      <c r="H355" s="55">
        <v>550</v>
      </c>
      <c r="I355" s="55"/>
      <c r="J355" s="55">
        <f t="shared" si="7"/>
        <v>550</v>
      </c>
    </row>
    <row r="356" s="54" customFormat="1" ht="30" customHeight="1" spans="1:10">
      <c r="A356" s="55" t="s">
        <v>1543</v>
      </c>
      <c r="B356" s="55">
        <v>51</v>
      </c>
      <c r="C356" s="55" t="s">
        <v>735</v>
      </c>
      <c r="D356" s="55">
        <v>2</v>
      </c>
      <c r="E356" s="55" t="s">
        <v>90</v>
      </c>
      <c r="F356" s="65" t="s">
        <v>736</v>
      </c>
      <c r="G356" s="57">
        <v>3604260101351</v>
      </c>
      <c r="H356" s="55">
        <v>980</v>
      </c>
      <c r="I356" s="55"/>
      <c r="J356" s="55">
        <f t="shared" si="7"/>
        <v>980</v>
      </c>
    </row>
    <row r="357" s="54" customFormat="1" ht="30" customHeight="1" spans="1:10">
      <c r="A357" s="55" t="s">
        <v>1543</v>
      </c>
      <c r="B357" s="55">
        <v>52</v>
      </c>
      <c r="C357" s="55" t="s">
        <v>737</v>
      </c>
      <c r="D357" s="55">
        <v>2</v>
      </c>
      <c r="E357" s="55" t="s">
        <v>90</v>
      </c>
      <c r="F357" s="65" t="s">
        <v>738</v>
      </c>
      <c r="G357" s="57">
        <v>3604260101361</v>
      </c>
      <c r="H357" s="55">
        <v>980</v>
      </c>
      <c r="I357" s="55"/>
      <c r="J357" s="55">
        <f t="shared" si="7"/>
        <v>980</v>
      </c>
    </row>
    <row r="358" s="54" customFormat="1" ht="30" customHeight="1" spans="1:10">
      <c r="A358" s="55" t="s">
        <v>1543</v>
      </c>
      <c r="B358" s="55">
        <v>53</v>
      </c>
      <c r="C358" s="55" t="s">
        <v>739</v>
      </c>
      <c r="D358" s="55">
        <v>3</v>
      </c>
      <c r="E358" s="55" t="s">
        <v>90</v>
      </c>
      <c r="F358" s="65" t="s">
        <v>740</v>
      </c>
      <c r="G358" s="57">
        <v>3604260101369</v>
      </c>
      <c r="H358" s="55">
        <v>1470</v>
      </c>
      <c r="I358" s="55"/>
      <c r="J358" s="55">
        <f t="shared" si="7"/>
        <v>1470</v>
      </c>
    </row>
    <row r="359" s="54" customFormat="1" ht="30" customHeight="1" spans="1:10">
      <c r="A359" s="55" t="s">
        <v>1543</v>
      </c>
      <c r="B359" s="55">
        <v>54</v>
      </c>
      <c r="C359" s="55" t="s">
        <v>741</v>
      </c>
      <c r="D359" s="55">
        <v>3</v>
      </c>
      <c r="E359" s="55" t="s">
        <v>90</v>
      </c>
      <c r="F359" s="65" t="s">
        <v>742</v>
      </c>
      <c r="G359" s="57">
        <v>3604260101415</v>
      </c>
      <c r="H359" s="55">
        <v>1500</v>
      </c>
      <c r="I359" s="55"/>
      <c r="J359" s="55">
        <f t="shared" si="7"/>
        <v>1500</v>
      </c>
    </row>
    <row r="360" s="54" customFormat="1" ht="30" customHeight="1" spans="1:10">
      <c r="A360" s="55" t="s">
        <v>1543</v>
      </c>
      <c r="B360" s="55">
        <v>55</v>
      </c>
      <c r="C360" s="55" t="s">
        <v>743</v>
      </c>
      <c r="D360" s="55">
        <v>2</v>
      </c>
      <c r="E360" s="55" t="s">
        <v>90</v>
      </c>
      <c r="F360" s="65" t="s">
        <v>744</v>
      </c>
      <c r="G360" s="57">
        <v>3604260101416</v>
      </c>
      <c r="H360" s="55">
        <v>1000</v>
      </c>
      <c r="I360" s="55"/>
      <c r="J360" s="55">
        <f t="shared" si="7"/>
        <v>1000</v>
      </c>
    </row>
    <row r="361" s="54" customFormat="1" ht="30" customHeight="1" spans="1:10">
      <c r="A361" s="55" t="s">
        <v>1543</v>
      </c>
      <c r="B361" s="55">
        <v>56</v>
      </c>
      <c r="C361" s="55" t="s">
        <v>745</v>
      </c>
      <c r="D361" s="55">
        <v>3</v>
      </c>
      <c r="E361" s="55" t="s">
        <v>90</v>
      </c>
      <c r="F361" s="65" t="s">
        <v>746</v>
      </c>
      <c r="G361" s="57">
        <v>3604260101428</v>
      </c>
      <c r="H361" s="55">
        <v>1380</v>
      </c>
      <c r="I361" s="55"/>
      <c r="J361" s="55">
        <f t="shared" si="7"/>
        <v>1380</v>
      </c>
    </row>
    <row r="362" s="54" customFormat="1" ht="30" customHeight="1" spans="1:10">
      <c r="A362" s="55" t="s">
        <v>1543</v>
      </c>
      <c r="B362" s="55">
        <v>57</v>
      </c>
      <c r="C362" s="55" t="s">
        <v>747</v>
      </c>
      <c r="D362" s="55">
        <v>2</v>
      </c>
      <c r="E362" s="55" t="s">
        <v>90</v>
      </c>
      <c r="F362" s="65" t="s">
        <v>748</v>
      </c>
      <c r="G362" s="57">
        <v>3604260101432</v>
      </c>
      <c r="H362" s="55">
        <v>1100</v>
      </c>
      <c r="I362" s="55"/>
      <c r="J362" s="55">
        <f t="shared" si="7"/>
        <v>1100</v>
      </c>
    </row>
    <row r="363" s="54" customFormat="1" ht="30" customHeight="1" spans="1:10">
      <c r="A363" s="55" t="s">
        <v>1543</v>
      </c>
      <c r="B363" s="55">
        <v>58</v>
      </c>
      <c r="C363" s="55" t="s">
        <v>749</v>
      </c>
      <c r="D363" s="55">
        <v>1</v>
      </c>
      <c r="E363" s="55" t="s">
        <v>90</v>
      </c>
      <c r="F363" s="65" t="s">
        <v>750</v>
      </c>
      <c r="G363" s="57">
        <v>3604260101435</v>
      </c>
      <c r="H363" s="55">
        <v>550</v>
      </c>
      <c r="I363" s="55"/>
      <c r="J363" s="55">
        <f t="shared" si="7"/>
        <v>550</v>
      </c>
    </row>
    <row r="364" s="54" customFormat="1" ht="30" customHeight="1" spans="1:10">
      <c r="A364" s="55" t="s">
        <v>1543</v>
      </c>
      <c r="B364" s="55">
        <v>59</v>
      </c>
      <c r="C364" s="55" t="s">
        <v>751</v>
      </c>
      <c r="D364" s="55">
        <v>3</v>
      </c>
      <c r="E364" s="55" t="s">
        <v>90</v>
      </c>
      <c r="F364" s="65" t="s">
        <v>752</v>
      </c>
      <c r="G364" s="57">
        <v>3604260101441</v>
      </c>
      <c r="H364" s="55">
        <v>1380</v>
      </c>
      <c r="I364" s="55"/>
      <c r="J364" s="55">
        <f t="shared" si="7"/>
        <v>1380</v>
      </c>
    </row>
    <row r="365" s="54" customFormat="1" ht="30" customHeight="1" spans="1:10">
      <c r="A365" s="55" t="s">
        <v>1543</v>
      </c>
      <c r="B365" s="55">
        <v>60</v>
      </c>
      <c r="C365" s="55" t="s">
        <v>753</v>
      </c>
      <c r="D365" s="55">
        <v>3</v>
      </c>
      <c r="E365" s="55" t="s">
        <v>90</v>
      </c>
      <c r="F365" s="65" t="s">
        <v>754</v>
      </c>
      <c r="G365" s="57">
        <v>3604260101446</v>
      </c>
      <c r="H365" s="55">
        <v>1380</v>
      </c>
      <c r="I365" s="55"/>
      <c r="J365" s="55">
        <f t="shared" si="7"/>
        <v>1380</v>
      </c>
    </row>
    <row r="366" s="54" customFormat="1" ht="30" customHeight="1" spans="1:10">
      <c r="A366" s="55" t="s">
        <v>1543</v>
      </c>
      <c r="B366" s="55">
        <v>61</v>
      </c>
      <c r="C366" s="55" t="s">
        <v>755</v>
      </c>
      <c r="D366" s="55">
        <v>2</v>
      </c>
      <c r="E366" s="55" t="s">
        <v>90</v>
      </c>
      <c r="F366" s="65" t="s">
        <v>756</v>
      </c>
      <c r="G366" s="57">
        <v>3604260101467</v>
      </c>
      <c r="H366" s="55">
        <v>1100</v>
      </c>
      <c r="I366" s="55"/>
      <c r="J366" s="55">
        <f t="shared" si="7"/>
        <v>1100</v>
      </c>
    </row>
    <row r="367" s="54" customFormat="1" ht="30" customHeight="1" spans="1:10">
      <c r="A367" s="55" t="s">
        <v>1543</v>
      </c>
      <c r="B367" s="55">
        <v>62</v>
      </c>
      <c r="C367" s="55" t="s">
        <v>757</v>
      </c>
      <c r="D367" s="55">
        <v>4</v>
      </c>
      <c r="E367" s="55" t="s">
        <v>90</v>
      </c>
      <c r="F367" s="65" t="s">
        <v>758</v>
      </c>
      <c r="G367" s="57">
        <v>3604260101468</v>
      </c>
      <c r="H367" s="55">
        <v>2000</v>
      </c>
      <c r="I367" s="55"/>
      <c r="J367" s="55">
        <f t="shared" si="7"/>
        <v>2000</v>
      </c>
    </row>
    <row r="368" s="54" customFormat="1" ht="30" customHeight="1" spans="1:10">
      <c r="A368" s="55" t="s">
        <v>1543</v>
      </c>
      <c r="B368" s="55">
        <v>63</v>
      </c>
      <c r="C368" s="55" t="s">
        <v>759</v>
      </c>
      <c r="D368" s="55">
        <v>1</v>
      </c>
      <c r="E368" s="55" t="s">
        <v>90</v>
      </c>
      <c r="F368" s="65" t="s">
        <v>760</v>
      </c>
      <c r="G368" s="57">
        <v>3604260101469</v>
      </c>
      <c r="H368" s="55">
        <v>550</v>
      </c>
      <c r="I368" s="55"/>
      <c r="J368" s="55">
        <f t="shared" si="7"/>
        <v>550</v>
      </c>
    </row>
    <row r="369" s="54" customFormat="1" ht="30" customHeight="1" spans="1:10">
      <c r="A369" s="55" t="s">
        <v>1543</v>
      </c>
      <c r="B369" s="55">
        <v>64</v>
      </c>
      <c r="C369" s="55" t="s">
        <v>761</v>
      </c>
      <c r="D369" s="55">
        <v>3</v>
      </c>
      <c r="E369" s="55" t="s">
        <v>90</v>
      </c>
      <c r="F369" s="65" t="s">
        <v>762</v>
      </c>
      <c r="G369" s="57">
        <v>3604260101470</v>
      </c>
      <c r="H369" s="55">
        <v>1380</v>
      </c>
      <c r="I369" s="55"/>
      <c r="J369" s="55">
        <f t="shared" si="7"/>
        <v>1380</v>
      </c>
    </row>
    <row r="370" s="54" customFormat="1" ht="30" customHeight="1" spans="1:10">
      <c r="A370" s="55" t="s">
        <v>1543</v>
      </c>
      <c r="B370" s="55">
        <v>65</v>
      </c>
      <c r="C370" s="55" t="s">
        <v>763</v>
      </c>
      <c r="D370" s="55">
        <v>4</v>
      </c>
      <c r="E370" s="55" t="s">
        <v>90</v>
      </c>
      <c r="F370" s="65" t="s">
        <v>764</v>
      </c>
      <c r="G370" s="57">
        <v>3604260101471</v>
      </c>
      <c r="H370" s="55">
        <v>2160</v>
      </c>
      <c r="I370" s="55"/>
      <c r="J370" s="55">
        <f t="shared" si="7"/>
        <v>2160</v>
      </c>
    </row>
    <row r="371" s="54" customFormat="1" ht="30" customHeight="1" spans="1:10">
      <c r="A371" s="55" t="s">
        <v>1543</v>
      </c>
      <c r="B371" s="55">
        <v>66</v>
      </c>
      <c r="C371" s="55" t="s">
        <v>765</v>
      </c>
      <c r="D371" s="55">
        <v>2</v>
      </c>
      <c r="E371" s="55" t="s">
        <v>90</v>
      </c>
      <c r="F371" s="65" t="s">
        <v>766</v>
      </c>
      <c r="G371" s="57">
        <v>3604260101472</v>
      </c>
      <c r="H371" s="55">
        <v>1100</v>
      </c>
      <c r="I371" s="55"/>
      <c r="J371" s="55">
        <f t="shared" si="7"/>
        <v>1100</v>
      </c>
    </row>
    <row r="372" s="54" customFormat="1" ht="30" customHeight="1" spans="1:10">
      <c r="A372" s="55" t="s">
        <v>1543</v>
      </c>
      <c r="B372" s="55">
        <v>67</v>
      </c>
      <c r="C372" s="55" t="s">
        <v>767</v>
      </c>
      <c r="D372" s="55">
        <v>2</v>
      </c>
      <c r="E372" s="55" t="s">
        <v>90</v>
      </c>
      <c r="F372" s="65" t="s">
        <v>768</v>
      </c>
      <c r="G372" s="57">
        <v>3604260101473</v>
      </c>
      <c r="H372" s="55">
        <v>1000</v>
      </c>
      <c r="I372" s="55"/>
      <c r="J372" s="55">
        <f t="shared" si="7"/>
        <v>1000</v>
      </c>
    </row>
    <row r="373" s="54" customFormat="1" ht="30" customHeight="1" spans="1:10">
      <c r="A373" s="55" t="s">
        <v>1543</v>
      </c>
      <c r="B373" s="55">
        <v>68</v>
      </c>
      <c r="C373" s="55" t="s">
        <v>1566</v>
      </c>
      <c r="D373" s="55">
        <v>1</v>
      </c>
      <c r="E373" s="55" t="s">
        <v>90</v>
      </c>
      <c r="F373" s="65" t="s">
        <v>1567</v>
      </c>
      <c r="G373" s="57">
        <v>3604260101474</v>
      </c>
      <c r="H373" s="55">
        <v>550</v>
      </c>
      <c r="I373" s="55"/>
      <c r="J373" s="55">
        <f t="shared" si="7"/>
        <v>550</v>
      </c>
    </row>
    <row r="374" s="54" customFormat="1" ht="30" customHeight="1" spans="1:10">
      <c r="A374" s="55" t="s">
        <v>1543</v>
      </c>
      <c r="B374" s="55">
        <v>69</v>
      </c>
      <c r="C374" s="55" t="s">
        <v>769</v>
      </c>
      <c r="D374" s="55">
        <v>2</v>
      </c>
      <c r="E374" s="55" t="s">
        <v>151</v>
      </c>
      <c r="F374" s="65" t="s">
        <v>770</v>
      </c>
      <c r="G374" s="57">
        <v>3604260101156</v>
      </c>
      <c r="H374" s="55">
        <v>1530</v>
      </c>
      <c r="I374" s="55"/>
      <c r="J374" s="55">
        <f t="shared" si="7"/>
        <v>1530</v>
      </c>
    </row>
    <row r="375" s="54" customFormat="1" ht="30" customHeight="1" spans="1:10">
      <c r="A375" s="55" t="s">
        <v>1543</v>
      </c>
      <c r="B375" s="55">
        <v>70</v>
      </c>
      <c r="C375" s="55" t="s">
        <v>771</v>
      </c>
      <c r="D375" s="55">
        <v>1</v>
      </c>
      <c r="E375" s="55" t="s">
        <v>151</v>
      </c>
      <c r="F375" s="65" t="s">
        <v>772</v>
      </c>
      <c r="G375" s="57" t="s">
        <v>773</v>
      </c>
      <c r="H375" s="55">
        <v>765</v>
      </c>
      <c r="I375" s="55"/>
      <c r="J375" s="55">
        <f t="shared" si="7"/>
        <v>765</v>
      </c>
    </row>
    <row r="376" s="54" customFormat="1" ht="30" customHeight="1" spans="1:10">
      <c r="A376" s="55" t="s">
        <v>1543</v>
      </c>
      <c r="B376" s="55">
        <v>71</v>
      </c>
      <c r="C376" s="55" t="s">
        <v>774</v>
      </c>
      <c r="D376" s="55">
        <v>1</v>
      </c>
      <c r="E376" s="55" t="s">
        <v>151</v>
      </c>
      <c r="F376" s="65" t="s">
        <v>775</v>
      </c>
      <c r="G376" s="57" t="s">
        <v>776</v>
      </c>
      <c r="H376" s="55">
        <v>765</v>
      </c>
      <c r="I376" s="55"/>
      <c r="J376" s="55">
        <f t="shared" si="7"/>
        <v>765</v>
      </c>
    </row>
    <row r="377" s="54" customFormat="1" ht="30" customHeight="1" spans="1:10">
      <c r="A377" s="55" t="s">
        <v>1543</v>
      </c>
      <c r="B377" s="55">
        <v>72</v>
      </c>
      <c r="C377" s="55" t="s">
        <v>777</v>
      </c>
      <c r="D377" s="55">
        <v>1</v>
      </c>
      <c r="E377" s="55" t="s">
        <v>151</v>
      </c>
      <c r="F377" s="65" t="s">
        <v>778</v>
      </c>
      <c r="G377" s="57">
        <v>3604260101219</v>
      </c>
      <c r="H377" s="55">
        <v>765</v>
      </c>
      <c r="I377" s="55"/>
      <c r="J377" s="55">
        <f t="shared" si="7"/>
        <v>765</v>
      </c>
    </row>
    <row r="378" s="54" customFormat="1" ht="30" customHeight="1" spans="1:10">
      <c r="A378" s="55" t="s">
        <v>1543</v>
      </c>
      <c r="B378" s="55">
        <v>73</v>
      </c>
      <c r="C378" s="55" t="s">
        <v>779</v>
      </c>
      <c r="D378" s="55">
        <v>1</v>
      </c>
      <c r="E378" s="55" t="s">
        <v>151</v>
      </c>
      <c r="F378" s="65" t="s">
        <v>780</v>
      </c>
      <c r="G378" s="57">
        <v>3604260101293</v>
      </c>
      <c r="H378" s="55">
        <v>765</v>
      </c>
      <c r="I378" s="55"/>
      <c r="J378" s="55">
        <f t="shared" si="7"/>
        <v>765</v>
      </c>
    </row>
    <row r="379" s="54" customFormat="1" ht="30" customHeight="1" spans="1:10">
      <c r="A379" s="55" t="s">
        <v>1543</v>
      </c>
      <c r="B379" s="55">
        <v>74</v>
      </c>
      <c r="C379" s="55" t="s">
        <v>781</v>
      </c>
      <c r="D379" s="55">
        <v>1</v>
      </c>
      <c r="E379" s="55" t="s">
        <v>151</v>
      </c>
      <c r="F379" s="65" t="s">
        <v>722</v>
      </c>
      <c r="G379" s="57">
        <v>3604260101355</v>
      </c>
      <c r="H379" s="55">
        <v>765</v>
      </c>
      <c r="I379" s="55"/>
      <c r="J379" s="55">
        <f t="shared" si="7"/>
        <v>765</v>
      </c>
    </row>
    <row r="380" s="54" customFormat="1" ht="30" customHeight="1" spans="1:10">
      <c r="A380" s="55" t="s">
        <v>1543</v>
      </c>
      <c r="B380" s="55">
        <v>75</v>
      </c>
      <c r="C380" s="55" t="s">
        <v>782</v>
      </c>
      <c r="D380" s="55">
        <v>1</v>
      </c>
      <c r="E380" s="55" t="s">
        <v>151</v>
      </c>
      <c r="F380" s="65" t="s">
        <v>783</v>
      </c>
      <c r="G380" s="57">
        <v>3604260101359</v>
      </c>
      <c r="H380" s="55">
        <v>765</v>
      </c>
      <c r="I380" s="55"/>
      <c r="J380" s="55">
        <f t="shared" si="7"/>
        <v>765</v>
      </c>
    </row>
    <row r="381" s="54" customFormat="1" ht="30" customHeight="1" spans="1:10">
      <c r="A381" s="55" t="s">
        <v>1543</v>
      </c>
      <c r="B381" s="55">
        <v>76</v>
      </c>
      <c r="C381" s="55" t="s">
        <v>784</v>
      </c>
      <c r="D381" s="55">
        <v>1</v>
      </c>
      <c r="E381" s="55" t="s">
        <v>151</v>
      </c>
      <c r="F381" s="65" t="s">
        <v>785</v>
      </c>
      <c r="G381" s="57">
        <v>3604260101455</v>
      </c>
      <c r="H381" s="55">
        <v>765</v>
      </c>
      <c r="I381" s="55"/>
      <c r="J381" s="55">
        <f t="shared" si="7"/>
        <v>765</v>
      </c>
    </row>
    <row r="382" s="54" customFormat="1" ht="30" customHeight="1" spans="1:10">
      <c r="A382" s="55" t="s">
        <v>1543</v>
      </c>
      <c r="B382" s="55">
        <v>77</v>
      </c>
      <c r="C382" s="55" t="s">
        <v>786</v>
      </c>
      <c r="D382" s="55">
        <v>1</v>
      </c>
      <c r="E382" s="55" t="s">
        <v>151</v>
      </c>
      <c r="F382" s="65" t="s">
        <v>787</v>
      </c>
      <c r="G382" s="55" t="s">
        <v>788</v>
      </c>
      <c r="H382" s="55">
        <v>765</v>
      </c>
      <c r="I382" s="55"/>
      <c r="J382" s="55">
        <f t="shared" si="7"/>
        <v>765</v>
      </c>
    </row>
    <row r="383" s="54" customFormat="1" ht="30" customHeight="1" spans="1:10">
      <c r="A383" s="55" t="s">
        <v>1543</v>
      </c>
      <c r="B383" s="55">
        <v>78</v>
      </c>
      <c r="C383" s="55" t="s">
        <v>789</v>
      </c>
      <c r="D383" s="55">
        <v>1</v>
      </c>
      <c r="E383" s="55" t="s">
        <v>151</v>
      </c>
      <c r="F383" s="65" t="s">
        <v>790</v>
      </c>
      <c r="G383" s="55" t="s">
        <v>791</v>
      </c>
      <c r="H383" s="55">
        <v>765</v>
      </c>
      <c r="I383" s="55"/>
      <c r="J383" s="55">
        <f t="shared" si="7"/>
        <v>765</v>
      </c>
    </row>
    <row r="384" s="54" customFormat="1" ht="30" customHeight="1" spans="1:10">
      <c r="A384" s="55" t="s">
        <v>1543</v>
      </c>
      <c r="B384" s="55">
        <v>79</v>
      </c>
      <c r="C384" s="55" t="s">
        <v>792</v>
      </c>
      <c r="D384" s="55">
        <v>1</v>
      </c>
      <c r="E384" s="55" t="s">
        <v>151</v>
      </c>
      <c r="F384" s="65" t="s">
        <v>793</v>
      </c>
      <c r="G384" s="60" t="s">
        <v>794</v>
      </c>
      <c r="H384" s="55">
        <v>765</v>
      </c>
      <c r="I384" s="55"/>
      <c r="J384" s="55">
        <f t="shared" si="7"/>
        <v>765</v>
      </c>
    </row>
    <row r="385" s="54" customFormat="1" ht="30" customHeight="1" spans="1:10">
      <c r="A385" s="55" t="s">
        <v>1543</v>
      </c>
      <c r="B385" s="55">
        <v>80</v>
      </c>
      <c r="C385" s="55" t="s">
        <v>795</v>
      </c>
      <c r="D385" s="55">
        <v>1</v>
      </c>
      <c r="E385" s="55" t="s">
        <v>151</v>
      </c>
      <c r="F385" s="65" t="s">
        <v>796</v>
      </c>
      <c r="G385" s="57" t="s">
        <v>797</v>
      </c>
      <c r="H385" s="55">
        <v>765</v>
      </c>
      <c r="I385" s="55"/>
      <c r="J385" s="55">
        <f t="shared" si="7"/>
        <v>765</v>
      </c>
    </row>
    <row r="386" s="54" customFormat="1" ht="30" customHeight="1" spans="1:10">
      <c r="A386" s="55" t="s">
        <v>1543</v>
      </c>
      <c r="B386" s="55">
        <v>81</v>
      </c>
      <c r="C386" s="55" t="s">
        <v>798</v>
      </c>
      <c r="D386" s="55">
        <v>1</v>
      </c>
      <c r="E386" s="55" t="s">
        <v>151</v>
      </c>
      <c r="F386" s="65" t="s">
        <v>799</v>
      </c>
      <c r="G386" s="57">
        <v>3604260101151</v>
      </c>
      <c r="H386" s="55">
        <v>765</v>
      </c>
      <c r="I386" s="55"/>
      <c r="J386" s="55">
        <f t="shared" si="7"/>
        <v>765</v>
      </c>
    </row>
    <row r="387" s="54" customFormat="1" ht="30" customHeight="1" spans="1:10">
      <c r="A387" s="55" t="s">
        <v>1543</v>
      </c>
      <c r="B387" s="55">
        <v>82</v>
      </c>
      <c r="C387" s="55" t="s">
        <v>800</v>
      </c>
      <c r="D387" s="55">
        <v>1</v>
      </c>
      <c r="E387" s="55" t="s">
        <v>151</v>
      </c>
      <c r="F387" s="65" t="s">
        <v>801</v>
      </c>
      <c r="G387" s="57">
        <v>3604260101208</v>
      </c>
      <c r="H387" s="55">
        <v>765</v>
      </c>
      <c r="I387" s="55"/>
      <c r="J387" s="55">
        <f t="shared" ref="J387:J450" si="8">SUM(H387:I387)</f>
        <v>765</v>
      </c>
    </row>
    <row r="388" s="54" customFormat="1" ht="30" customHeight="1" spans="1:10">
      <c r="A388" s="55" t="s">
        <v>1543</v>
      </c>
      <c r="B388" s="55">
        <v>83</v>
      </c>
      <c r="C388" s="55" t="s">
        <v>802</v>
      </c>
      <c r="D388" s="55">
        <v>3</v>
      </c>
      <c r="E388" s="55" t="s">
        <v>151</v>
      </c>
      <c r="F388" s="65" t="s">
        <v>770</v>
      </c>
      <c r="G388" s="57">
        <v>3604260101228</v>
      </c>
      <c r="H388" s="55">
        <v>2295</v>
      </c>
      <c r="I388" s="55"/>
      <c r="J388" s="55">
        <f t="shared" si="8"/>
        <v>2295</v>
      </c>
    </row>
    <row r="389" s="54" customFormat="1" ht="30" customHeight="1" spans="1:10">
      <c r="A389" s="55" t="s">
        <v>1543</v>
      </c>
      <c r="B389" s="55">
        <v>84</v>
      </c>
      <c r="C389" s="55" t="s">
        <v>803</v>
      </c>
      <c r="D389" s="55">
        <v>1</v>
      </c>
      <c r="E389" s="55" t="s">
        <v>151</v>
      </c>
      <c r="F389" s="65" t="s">
        <v>804</v>
      </c>
      <c r="G389" s="57">
        <v>3604260101248</v>
      </c>
      <c r="H389" s="55">
        <v>765</v>
      </c>
      <c r="I389" s="55"/>
      <c r="J389" s="55">
        <f t="shared" si="8"/>
        <v>765</v>
      </c>
    </row>
    <row r="390" s="54" customFormat="1" ht="30" customHeight="1" spans="1:10">
      <c r="A390" s="55" t="s">
        <v>1543</v>
      </c>
      <c r="B390" s="55">
        <v>85</v>
      </c>
      <c r="C390" s="55" t="s">
        <v>805</v>
      </c>
      <c r="D390" s="55">
        <v>1</v>
      </c>
      <c r="E390" s="55" t="s">
        <v>151</v>
      </c>
      <c r="F390" s="65" t="s">
        <v>806</v>
      </c>
      <c r="G390" s="57">
        <v>3604260101295</v>
      </c>
      <c r="H390" s="55">
        <v>765</v>
      </c>
      <c r="I390" s="55"/>
      <c r="J390" s="55">
        <f t="shared" si="8"/>
        <v>765</v>
      </c>
    </row>
    <row r="391" s="54" customFormat="1" ht="30" customHeight="1" spans="1:10">
      <c r="A391" s="55" t="s">
        <v>1543</v>
      </c>
      <c r="B391" s="55">
        <v>86</v>
      </c>
      <c r="C391" s="55" t="s">
        <v>807</v>
      </c>
      <c r="D391" s="55">
        <v>1</v>
      </c>
      <c r="E391" s="55" t="s">
        <v>151</v>
      </c>
      <c r="F391" s="65" t="s">
        <v>808</v>
      </c>
      <c r="G391" s="57">
        <v>3604260101335</v>
      </c>
      <c r="H391" s="55">
        <v>765</v>
      </c>
      <c r="I391" s="55"/>
      <c r="J391" s="55">
        <f t="shared" si="8"/>
        <v>765</v>
      </c>
    </row>
    <row r="392" s="54" customFormat="1" ht="30" customHeight="1" spans="1:10">
      <c r="A392" s="55" t="s">
        <v>1543</v>
      </c>
      <c r="B392" s="55">
        <v>87</v>
      </c>
      <c r="C392" s="55" t="s">
        <v>809</v>
      </c>
      <c r="D392" s="55">
        <v>3</v>
      </c>
      <c r="E392" s="55" t="s">
        <v>151</v>
      </c>
      <c r="F392" s="65" t="s">
        <v>810</v>
      </c>
      <c r="G392" s="57">
        <v>3604260101450</v>
      </c>
      <c r="H392" s="55">
        <v>2295</v>
      </c>
      <c r="I392" s="55"/>
      <c r="J392" s="55">
        <f t="shared" si="8"/>
        <v>2295</v>
      </c>
    </row>
    <row r="393" s="54" customFormat="1" ht="30" customHeight="1" spans="1:10">
      <c r="A393" s="55" t="s">
        <v>1543</v>
      </c>
      <c r="B393" s="55">
        <v>88</v>
      </c>
      <c r="C393" s="55" t="s">
        <v>811</v>
      </c>
      <c r="D393" s="55">
        <v>4</v>
      </c>
      <c r="E393" s="55" t="s">
        <v>151</v>
      </c>
      <c r="F393" s="65" t="s">
        <v>812</v>
      </c>
      <c r="G393" s="57">
        <v>3604260101461</v>
      </c>
      <c r="H393" s="55">
        <v>3060</v>
      </c>
      <c r="I393" s="55"/>
      <c r="J393" s="55">
        <f t="shared" si="8"/>
        <v>3060</v>
      </c>
    </row>
    <row r="394" s="54" customFormat="1" ht="30" customHeight="1" spans="1:10">
      <c r="A394" s="55" t="s">
        <v>1543</v>
      </c>
      <c r="B394" s="55">
        <v>89</v>
      </c>
      <c r="C394" s="55" t="s">
        <v>813</v>
      </c>
      <c r="D394" s="55">
        <v>1</v>
      </c>
      <c r="E394" s="55" t="s">
        <v>151</v>
      </c>
      <c r="F394" s="65" t="s">
        <v>814</v>
      </c>
      <c r="G394" s="57">
        <v>3604260101449</v>
      </c>
      <c r="H394" s="55">
        <v>765</v>
      </c>
      <c r="I394" s="55"/>
      <c r="J394" s="55">
        <f t="shared" si="8"/>
        <v>765</v>
      </c>
    </row>
    <row r="395" s="54" customFormat="1" ht="30" customHeight="1" spans="1:10">
      <c r="A395" s="55" t="s">
        <v>1543</v>
      </c>
      <c r="B395" s="55">
        <v>1</v>
      </c>
      <c r="C395" s="55" t="s">
        <v>815</v>
      </c>
      <c r="D395" s="55">
        <v>3</v>
      </c>
      <c r="E395" s="55" t="s">
        <v>13</v>
      </c>
      <c r="F395" s="65" t="s">
        <v>816</v>
      </c>
      <c r="G395" s="57">
        <v>3604260102025</v>
      </c>
      <c r="H395" s="55">
        <v>1170</v>
      </c>
      <c r="I395" s="55"/>
      <c r="J395" s="55">
        <f t="shared" si="8"/>
        <v>1170</v>
      </c>
    </row>
    <row r="396" s="54" customFormat="1" ht="30" customHeight="1" spans="1:10">
      <c r="A396" s="55" t="s">
        <v>1543</v>
      </c>
      <c r="B396" s="55">
        <v>2</v>
      </c>
      <c r="C396" s="55" t="s">
        <v>817</v>
      </c>
      <c r="D396" s="55">
        <v>1</v>
      </c>
      <c r="E396" s="55" t="s">
        <v>13</v>
      </c>
      <c r="F396" s="65" t="s">
        <v>818</v>
      </c>
      <c r="G396" s="57">
        <v>3604260102082</v>
      </c>
      <c r="H396" s="55">
        <v>420</v>
      </c>
      <c r="I396" s="55"/>
      <c r="J396" s="55">
        <f t="shared" si="8"/>
        <v>420</v>
      </c>
    </row>
    <row r="397" s="54" customFormat="1" ht="30" customHeight="1" spans="1:10">
      <c r="A397" s="55" t="s">
        <v>1543</v>
      </c>
      <c r="B397" s="55">
        <v>3</v>
      </c>
      <c r="C397" s="55" t="s">
        <v>819</v>
      </c>
      <c r="D397" s="55">
        <v>2</v>
      </c>
      <c r="E397" s="55" t="s">
        <v>13</v>
      </c>
      <c r="F397" s="65" t="s">
        <v>820</v>
      </c>
      <c r="G397" s="57">
        <v>3604260102144</v>
      </c>
      <c r="H397" s="55">
        <v>820</v>
      </c>
      <c r="I397" s="55"/>
      <c r="J397" s="55">
        <f t="shared" si="8"/>
        <v>820</v>
      </c>
    </row>
    <row r="398" s="54" customFormat="1" ht="30" customHeight="1" spans="1:10">
      <c r="A398" s="55" t="s">
        <v>1543</v>
      </c>
      <c r="B398" s="55">
        <v>4</v>
      </c>
      <c r="C398" s="55" t="s">
        <v>821</v>
      </c>
      <c r="D398" s="55">
        <v>1</v>
      </c>
      <c r="E398" s="55" t="s">
        <v>13</v>
      </c>
      <c r="F398" s="65" t="s">
        <v>822</v>
      </c>
      <c r="G398" s="57">
        <v>3604260102199</v>
      </c>
      <c r="H398" s="55">
        <v>410</v>
      </c>
      <c r="I398" s="55"/>
      <c r="J398" s="55">
        <f t="shared" si="8"/>
        <v>410</v>
      </c>
    </row>
    <row r="399" s="54" customFormat="1" ht="30" customHeight="1" spans="1:10">
      <c r="A399" s="55" t="s">
        <v>1543</v>
      </c>
      <c r="B399" s="55">
        <v>5</v>
      </c>
      <c r="C399" s="55" t="s">
        <v>823</v>
      </c>
      <c r="D399" s="55">
        <v>4</v>
      </c>
      <c r="E399" s="55" t="s">
        <v>13</v>
      </c>
      <c r="F399" s="65" t="s">
        <v>824</v>
      </c>
      <c r="G399" s="57">
        <v>3604260102219</v>
      </c>
      <c r="H399" s="55">
        <v>1520</v>
      </c>
      <c r="I399" s="55"/>
      <c r="J399" s="55">
        <f t="shared" si="8"/>
        <v>1520</v>
      </c>
    </row>
    <row r="400" s="54" customFormat="1" ht="30" customHeight="1" spans="1:10">
      <c r="A400" s="55" t="s">
        <v>1543</v>
      </c>
      <c r="B400" s="55">
        <v>6</v>
      </c>
      <c r="C400" s="55" t="s">
        <v>825</v>
      </c>
      <c r="D400" s="55">
        <v>2</v>
      </c>
      <c r="E400" s="55" t="s">
        <v>13</v>
      </c>
      <c r="F400" s="65" t="s">
        <v>826</v>
      </c>
      <c r="G400" s="57">
        <v>3604260102235</v>
      </c>
      <c r="H400" s="55">
        <v>840</v>
      </c>
      <c r="I400" s="55"/>
      <c r="J400" s="55">
        <f t="shared" si="8"/>
        <v>840</v>
      </c>
    </row>
    <row r="401" s="54" customFormat="1" ht="30" customHeight="1" spans="1:10">
      <c r="A401" s="55" t="s">
        <v>1543</v>
      </c>
      <c r="B401" s="55">
        <v>7</v>
      </c>
      <c r="C401" s="55" t="s">
        <v>827</v>
      </c>
      <c r="D401" s="55">
        <v>3</v>
      </c>
      <c r="E401" s="55" t="s">
        <v>13</v>
      </c>
      <c r="F401" s="65" t="s">
        <v>828</v>
      </c>
      <c r="G401" s="57">
        <v>3604260102241</v>
      </c>
      <c r="H401" s="55">
        <v>1050</v>
      </c>
      <c r="I401" s="55"/>
      <c r="J401" s="55">
        <f t="shared" si="8"/>
        <v>1050</v>
      </c>
    </row>
    <row r="402" s="54" customFormat="1" ht="30" customHeight="1" spans="1:10">
      <c r="A402" s="55" t="s">
        <v>1543</v>
      </c>
      <c r="B402" s="55">
        <v>8</v>
      </c>
      <c r="C402" s="55" t="s">
        <v>829</v>
      </c>
      <c r="D402" s="55">
        <v>2</v>
      </c>
      <c r="E402" s="55" t="s">
        <v>13</v>
      </c>
      <c r="F402" s="65" t="s">
        <v>830</v>
      </c>
      <c r="G402" s="57">
        <v>3604260102277</v>
      </c>
      <c r="H402" s="55">
        <v>820</v>
      </c>
      <c r="I402" s="55"/>
      <c r="J402" s="55">
        <f t="shared" si="8"/>
        <v>820</v>
      </c>
    </row>
    <row r="403" s="54" customFormat="1" ht="30" customHeight="1" spans="1:10">
      <c r="A403" s="55" t="s">
        <v>1543</v>
      </c>
      <c r="B403" s="55">
        <v>9</v>
      </c>
      <c r="C403" s="55" t="s">
        <v>831</v>
      </c>
      <c r="D403" s="55">
        <v>3</v>
      </c>
      <c r="E403" s="55" t="s">
        <v>13</v>
      </c>
      <c r="F403" s="65" t="s">
        <v>832</v>
      </c>
      <c r="G403" s="57">
        <v>3604260102302</v>
      </c>
      <c r="H403" s="55">
        <v>1260</v>
      </c>
      <c r="I403" s="55"/>
      <c r="J403" s="55">
        <f t="shared" si="8"/>
        <v>1260</v>
      </c>
    </row>
    <row r="404" s="54" customFormat="1" ht="30" customHeight="1" spans="1:10">
      <c r="A404" s="55" t="s">
        <v>1543</v>
      </c>
      <c r="B404" s="55">
        <v>10</v>
      </c>
      <c r="C404" s="55" t="s">
        <v>833</v>
      </c>
      <c r="D404" s="55">
        <v>3</v>
      </c>
      <c r="E404" s="55" t="s">
        <v>13</v>
      </c>
      <c r="F404" s="65" t="s">
        <v>834</v>
      </c>
      <c r="G404" s="57">
        <v>3604260102306</v>
      </c>
      <c r="H404" s="55">
        <v>1260</v>
      </c>
      <c r="I404" s="55"/>
      <c r="J404" s="55">
        <f t="shared" si="8"/>
        <v>1260</v>
      </c>
    </row>
    <row r="405" s="54" customFormat="1" ht="30" customHeight="1" spans="1:10">
      <c r="A405" s="55" t="s">
        <v>1543</v>
      </c>
      <c r="B405" s="55">
        <v>11</v>
      </c>
      <c r="C405" s="55" t="s">
        <v>835</v>
      </c>
      <c r="D405" s="55">
        <v>1</v>
      </c>
      <c r="E405" s="55" t="s">
        <v>13</v>
      </c>
      <c r="F405" s="65" t="s">
        <v>836</v>
      </c>
      <c r="G405" s="57">
        <v>3604260102327</v>
      </c>
      <c r="H405" s="55">
        <v>420</v>
      </c>
      <c r="I405" s="55"/>
      <c r="J405" s="55">
        <f t="shared" si="8"/>
        <v>420</v>
      </c>
    </row>
    <row r="406" s="54" customFormat="1" ht="30" customHeight="1" spans="1:10">
      <c r="A406" s="55" t="s">
        <v>1543</v>
      </c>
      <c r="B406" s="55">
        <v>12</v>
      </c>
      <c r="C406" s="55" t="s">
        <v>837</v>
      </c>
      <c r="D406" s="55">
        <v>1</v>
      </c>
      <c r="E406" s="55" t="s">
        <v>13</v>
      </c>
      <c r="F406" s="65" t="s">
        <v>838</v>
      </c>
      <c r="G406" s="57">
        <v>3604260102337</v>
      </c>
      <c r="H406" s="55">
        <v>420</v>
      </c>
      <c r="I406" s="55"/>
      <c r="J406" s="55">
        <f t="shared" si="8"/>
        <v>420</v>
      </c>
    </row>
    <row r="407" s="54" customFormat="1" ht="30" customHeight="1" spans="1:10">
      <c r="A407" s="55" t="s">
        <v>1543</v>
      </c>
      <c r="B407" s="55">
        <v>13</v>
      </c>
      <c r="C407" s="55" t="s">
        <v>839</v>
      </c>
      <c r="D407" s="55">
        <v>3</v>
      </c>
      <c r="E407" s="55" t="s">
        <v>13</v>
      </c>
      <c r="F407" s="65" t="s">
        <v>840</v>
      </c>
      <c r="G407" s="57">
        <v>3604260102341</v>
      </c>
      <c r="H407" s="55">
        <v>1350</v>
      </c>
      <c r="I407" s="55"/>
      <c r="J407" s="55">
        <f t="shared" si="8"/>
        <v>1350</v>
      </c>
    </row>
    <row r="408" s="54" customFormat="1" ht="30" customHeight="1" spans="1:10">
      <c r="A408" s="55" t="s">
        <v>1543</v>
      </c>
      <c r="B408" s="55">
        <v>14</v>
      </c>
      <c r="C408" s="55" t="s">
        <v>841</v>
      </c>
      <c r="D408" s="55">
        <v>2</v>
      </c>
      <c r="E408" s="55" t="s">
        <v>13</v>
      </c>
      <c r="F408" s="65" t="s">
        <v>842</v>
      </c>
      <c r="G408" s="57">
        <v>3604260102347</v>
      </c>
      <c r="H408" s="55">
        <v>820</v>
      </c>
      <c r="I408" s="55"/>
      <c r="J408" s="55">
        <f t="shared" si="8"/>
        <v>820</v>
      </c>
    </row>
    <row r="409" s="54" customFormat="1" ht="30" customHeight="1" spans="1:10">
      <c r="A409" s="55" t="s">
        <v>1543</v>
      </c>
      <c r="B409" s="55">
        <v>15</v>
      </c>
      <c r="C409" s="55" t="s">
        <v>843</v>
      </c>
      <c r="D409" s="55">
        <v>4</v>
      </c>
      <c r="E409" s="55" t="s">
        <v>13</v>
      </c>
      <c r="F409" s="65" t="s">
        <v>844</v>
      </c>
      <c r="G409" s="57">
        <v>3604260102352</v>
      </c>
      <c r="H409" s="55">
        <v>1600</v>
      </c>
      <c r="I409" s="55"/>
      <c r="J409" s="55">
        <f t="shared" si="8"/>
        <v>1600</v>
      </c>
    </row>
    <row r="410" s="54" customFormat="1" ht="30" customHeight="1" spans="1:10">
      <c r="A410" s="55" t="s">
        <v>1543</v>
      </c>
      <c r="B410" s="55">
        <v>16</v>
      </c>
      <c r="C410" s="55" t="s">
        <v>845</v>
      </c>
      <c r="D410" s="55">
        <v>4</v>
      </c>
      <c r="E410" s="55" t="s">
        <v>13</v>
      </c>
      <c r="F410" s="65" t="s">
        <v>846</v>
      </c>
      <c r="G410" s="57">
        <v>3604260102361</v>
      </c>
      <c r="H410" s="55">
        <v>1600</v>
      </c>
      <c r="I410" s="55"/>
      <c r="J410" s="55">
        <f t="shared" si="8"/>
        <v>1600</v>
      </c>
    </row>
    <row r="411" s="54" customFormat="1" ht="30" customHeight="1" spans="1:10">
      <c r="A411" s="55" t="s">
        <v>1543</v>
      </c>
      <c r="B411" s="55">
        <v>17</v>
      </c>
      <c r="C411" s="55" t="s">
        <v>847</v>
      </c>
      <c r="D411" s="55">
        <v>4</v>
      </c>
      <c r="E411" s="55" t="s">
        <v>13</v>
      </c>
      <c r="F411" s="65" t="s">
        <v>848</v>
      </c>
      <c r="G411" s="57">
        <v>3604260102367</v>
      </c>
      <c r="H411" s="55">
        <v>1600</v>
      </c>
      <c r="I411" s="55"/>
      <c r="J411" s="55">
        <f t="shared" si="8"/>
        <v>1600</v>
      </c>
    </row>
    <row r="412" s="54" customFormat="1" ht="30" customHeight="1" spans="1:10">
      <c r="A412" s="55" t="s">
        <v>1543</v>
      </c>
      <c r="B412" s="55">
        <v>18</v>
      </c>
      <c r="C412" s="55" t="s">
        <v>849</v>
      </c>
      <c r="D412" s="55">
        <v>2</v>
      </c>
      <c r="E412" s="55" t="s">
        <v>13</v>
      </c>
      <c r="F412" s="65" t="s">
        <v>850</v>
      </c>
      <c r="G412" s="57">
        <v>3604260102336</v>
      </c>
      <c r="H412" s="55">
        <v>800</v>
      </c>
      <c r="I412" s="55"/>
      <c r="J412" s="55">
        <f t="shared" si="8"/>
        <v>800</v>
      </c>
    </row>
    <row r="413" s="54" customFormat="1" ht="30" customHeight="1" spans="1:10">
      <c r="A413" s="55" t="s">
        <v>1543</v>
      </c>
      <c r="B413" s="55">
        <v>19</v>
      </c>
      <c r="C413" s="55" t="s">
        <v>851</v>
      </c>
      <c r="D413" s="55">
        <v>3</v>
      </c>
      <c r="E413" s="55" t="s">
        <v>13</v>
      </c>
      <c r="F413" s="65" t="s">
        <v>852</v>
      </c>
      <c r="G413" s="57">
        <v>3604260102378</v>
      </c>
      <c r="H413" s="55">
        <v>1200</v>
      </c>
      <c r="I413" s="55"/>
      <c r="J413" s="55">
        <f t="shared" si="8"/>
        <v>1200</v>
      </c>
    </row>
    <row r="414" s="54" customFormat="1" ht="30" customHeight="1" spans="1:10">
      <c r="A414" s="55" t="s">
        <v>1543</v>
      </c>
      <c r="B414" s="55">
        <v>20</v>
      </c>
      <c r="C414" s="55" t="s">
        <v>853</v>
      </c>
      <c r="D414" s="55">
        <v>5</v>
      </c>
      <c r="E414" s="55" t="s">
        <v>13</v>
      </c>
      <c r="F414" s="65" t="s">
        <v>854</v>
      </c>
      <c r="G414" s="57">
        <v>3604260102385</v>
      </c>
      <c r="H414" s="55">
        <v>1900</v>
      </c>
      <c r="I414" s="55"/>
      <c r="J414" s="55">
        <f t="shared" si="8"/>
        <v>1900</v>
      </c>
    </row>
    <row r="415" s="54" customFormat="1" ht="30" customHeight="1" spans="1:10">
      <c r="A415" s="55" t="s">
        <v>1543</v>
      </c>
      <c r="B415" s="55">
        <v>21</v>
      </c>
      <c r="C415" s="55" t="s">
        <v>855</v>
      </c>
      <c r="D415" s="55">
        <v>3</v>
      </c>
      <c r="E415" s="55" t="s">
        <v>13</v>
      </c>
      <c r="F415" s="65" t="s">
        <v>1568</v>
      </c>
      <c r="G415" s="57">
        <v>3604260102390</v>
      </c>
      <c r="H415" s="55">
        <v>1140</v>
      </c>
      <c r="I415" s="55"/>
      <c r="J415" s="55">
        <f t="shared" si="8"/>
        <v>1140</v>
      </c>
    </row>
    <row r="416" s="54" customFormat="1" ht="30" customHeight="1" spans="1:10">
      <c r="A416" s="55" t="s">
        <v>1543</v>
      </c>
      <c r="B416" s="55">
        <v>22</v>
      </c>
      <c r="C416" s="55" t="s">
        <v>857</v>
      </c>
      <c r="D416" s="55">
        <v>3</v>
      </c>
      <c r="E416" s="55" t="s">
        <v>90</v>
      </c>
      <c r="F416" s="65" t="s">
        <v>858</v>
      </c>
      <c r="G416" s="57">
        <v>3604260102005</v>
      </c>
      <c r="H416" s="55">
        <v>1350</v>
      </c>
      <c r="I416" s="55"/>
      <c r="J416" s="55">
        <f t="shared" si="8"/>
        <v>1350</v>
      </c>
    </row>
    <row r="417" s="54" customFormat="1" ht="30" customHeight="1" spans="1:10">
      <c r="A417" s="55" t="s">
        <v>1543</v>
      </c>
      <c r="B417" s="55">
        <v>23</v>
      </c>
      <c r="C417" s="55" t="s">
        <v>859</v>
      </c>
      <c r="D417" s="55">
        <v>2</v>
      </c>
      <c r="E417" s="55" t="s">
        <v>90</v>
      </c>
      <c r="F417" s="65" t="s">
        <v>860</v>
      </c>
      <c r="G417" s="57">
        <v>3604160102055</v>
      </c>
      <c r="H417" s="55">
        <v>1040</v>
      </c>
      <c r="I417" s="55"/>
      <c r="J417" s="55">
        <f t="shared" si="8"/>
        <v>1040</v>
      </c>
    </row>
    <row r="418" s="54" customFormat="1" ht="30" customHeight="1" spans="1:10">
      <c r="A418" s="55" t="s">
        <v>1543</v>
      </c>
      <c r="B418" s="55">
        <v>24</v>
      </c>
      <c r="C418" s="55" t="s">
        <v>1569</v>
      </c>
      <c r="D418" s="55">
        <v>1</v>
      </c>
      <c r="E418" s="55" t="s">
        <v>90</v>
      </c>
      <c r="F418" s="65" t="s">
        <v>862</v>
      </c>
      <c r="G418" s="57">
        <v>3604260102059</v>
      </c>
      <c r="H418" s="55">
        <v>550</v>
      </c>
      <c r="I418" s="55"/>
      <c r="J418" s="55">
        <f t="shared" si="8"/>
        <v>550</v>
      </c>
    </row>
    <row r="419" s="54" customFormat="1" ht="30" customHeight="1" spans="1:10">
      <c r="A419" s="55" t="s">
        <v>1543</v>
      </c>
      <c r="B419" s="55">
        <v>25</v>
      </c>
      <c r="C419" s="55" t="s">
        <v>863</v>
      </c>
      <c r="D419" s="55">
        <v>2</v>
      </c>
      <c r="E419" s="55" t="s">
        <v>90</v>
      </c>
      <c r="F419" s="65" t="s">
        <v>864</v>
      </c>
      <c r="G419" s="57">
        <v>3604260102060</v>
      </c>
      <c r="H419" s="55">
        <v>1000</v>
      </c>
      <c r="I419" s="55"/>
      <c r="J419" s="55">
        <f t="shared" si="8"/>
        <v>1000</v>
      </c>
    </row>
    <row r="420" s="54" customFormat="1" ht="30" customHeight="1" spans="1:10">
      <c r="A420" s="55" t="s">
        <v>1543</v>
      </c>
      <c r="B420" s="55">
        <v>26</v>
      </c>
      <c r="C420" s="55" t="s">
        <v>865</v>
      </c>
      <c r="D420" s="55">
        <v>1</v>
      </c>
      <c r="E420" s="55" t="s">
        <v>90</v>
      </c>
      <c r="F420" s="65" t="s">
        <v>866</v>
      </c>
      <c r="G420" s="57">
        <v>3604260102086</v>
      </c>
      <c r="H420" s="55">
        <v>520</v>
      </c>
      <c r="I420" s="55"/>
      <c r="J420" s="55">
        <f t="shared" si="8"/>
        <v>520</v>
      </c>
    </row>
    <row r="421" s="54" customFormat="1" ht="30" customHeight="1" spans="1:10">
      <c r="A421" s="55" t="s">
        <v>1543</v>
      </c>
      <c r="B421" s="55">
        <v>27</v>
      </c>
      <c r="C421" s="55" t="s">
        <v>867</v>
      </c>
      <c r="D421" s="55">
        <v>2</v>
      </c>
      <c r="E421" s="55" t="s">
        <v>90</v>
      </c>
      <c r="F421" s="65" t="s">
        <v>868</v>
      </c>
      <c r="G421" s="57">
        <v>3604260102101</v>
      </c>
      <c r="H421" s="55">
        <v>1060</v>
      </c>
      <c r="I421" s="55"/>
      <c r="J421" s="55">
        <f t="shared" si="8"/>
        <v>1060</v>
      </c>
    </row>
    <row r="422" s="54" customFormat="1" ht="30" customHeight="1" spans="1:10">
      <c r="A422" s="55" t="s">
        <v>1543</v>
      </c>
      <c r="B422" s="55">
        <v>28</v>
      </c>
      <c r="C422" s="55" t="s">
        <v>869</v>
      </c>
      <c r="D422" s="55">
        <v>2</v>
      </c>
      <c r="E422" s="55" t="s">
        <v>90</v>
      </c>
      <c r="F422" s="65" t="s">
        <v>870</v>
      </c>
      <c r="G422" s="57">
        <v>3604260102141</v>
      </c>
      <c r="H422" s="55">
        <v>1060</v>
      </c>
      <c r="I422" s="55"/>
      <c r="J422" s="55">
        <f t="shared" si="8"/>
        <v>1060</v>
      </c>
    </row>
    <row r="423" s="54" customFormat="1" ht="30" customHeight="1" spans="1:10">
      <c r="A423" s="55" t="s">
        <v>1543</v>
      </c>
      <c r="B423" s="55">
        <v>29</v>
      </c>
      <c r="C423" s="55" t="s">
        <v>871</v>
      </c>
      <c r="D423" s="55">
        <v>1</v>
      </c>
      <c r="E423" s="55" t="s">
        <v>90</v>
      </c>
      <c r="F423" s="65" t="s">
        <v>872</v>
      </c>
      <c r="G423" s="57">
        <v>3604260102159</v>
      </c>
      <c r="H423" s="55">
        <v>550</v>
      </c>
      <c r="I423" s="55"/>
      <c r="J423" s="55">
        <f t="shared" si="8"/>
        <v>550</v>
      </c>
    </row>
    <row r="424" s="54" customFormat="1" ht="30" customHeight="1" spans="1:10">
      <c r="A424" s="55" t="s">
        <v>1543</v>
      </c>
      <c r="B424" s="55">
        <v>30</v>
      </c>
      <c r="C424" s="55" t="s">
        <v>873</v>
      </c>
      <c r="D424" s="55">
        <v>2</v>
      </c>
      <c r="E424" s="55" t="s">
        <v>90</v>
      </c>
      <c r="F424" s="65" t="s">
        <v>874</v>
      </c>
      <c r="G424" s="57">
        <v>3604260102170</v>
      </c>
      <c r="H424" s="55">
        <v>1000</v>
      </c>
      <c r="I424" s="55"/>
      <c r="J424" s="55">
        <f t="shared" si="8"/>
        <v>1000</v>
      </c>
    </row>
    <row r="425" s="54" customFormat="1" ht="30" customHeight="1" spans="1:10">
      <c r="A425" s="55" t="s">
        <v>1543</v>
      </c>
      <c r="B425" s="55">
        <v>31</v>
      </c>
      <c r="C425" s="55" t="s">
        <v>875</v>
      </c>
      <c r="D425" s="55">
        <v>1</v>
      </c>
      <c r="E425" s="55" t="s">
        <v>90</v>
      </c>
      <c r="F425" s="65" t="s">
        <v>876</v>
      </c>
      <c r="G425" s="57">
        <v>3604260102184</v>
      </c>
      <c r="H425" s="55">
        <v>550</v>
      </c>
      <c r="I425" s="55"/>
      <c r="J425" s="55">
        <f t="shared" si="8"/>
        <v>550</v>
      </c>
    </row>
    <row r="426" s="54" customFormat="1" ht="30" customHeight="1" spans="1:10">
      <c r="A426" s="55" t="s">
        <v>1543</v>
      </c>
      <c r="B426" s="55">
        <v>32</v>
      </c>
      <c r="C426" s="55" t="s">
        <v>877</v>
      </c>
      <c r="D426" s="55">
        <v>2</v>
      </c>
      <c r="E426" s="55" t="s">
        <v>90</v>
      </c>
      <c r="F426" s="65" t="s">
        <v>878</v>
      </c>
      <c r="G426" s="57">
        <v>3604260102190</v>
      </c>
      <c r="H426" s="55">
        <v>1020</v>
      </c>
      <c r="I426" s="55"/>
      <c r="J426" s="55">
        <f t="shared" si="8"/>
        <v>1020</v>
      </c>
    </row>
    <row r="427" s="54" customFormat="1" ht="30" customHeight="1" spans="1:10">
      <c r="A427" s="55" t="s">
        <v>1543</v>
      </c>
      <c r="B427" s="55">
        <v>33</v>
      </c>
      <c r="C427" s="55" t="s">
        <v>879</v>
      </c>
      <c r="D427" s="55">
        <v>1</v>
      </c>
      <c r="E427" s="55" t="s">
        <v>90</v>
      </c>
      <c r="F427" s="65" t="s">
        <v>880</v>
      </c>
      <c r="G427" s="57">
        <v>3604260102191</v>
      </c>
      <c r="H427" s="55">
        <v>520</v>
      </c>
      <c r="I427" s="55"/>
      <c r="J427" s="55">
        <f t="shared" si="8"/>
        <v>520</v>
      </c>
    </row>
    <row r="428" s="54" customFormat="1" ht="30" customHeight="1" spans="1:10">
      <c r="A428" s="55" t="s">
        <v>1543</v>
      </c>
      <c r="B428" s="55">
        <v>34</v>
      </c>
      <c r="C428" s="55" t="s">
        <v>881</v>
      </c>
      <c r="D428" s="55">
        <v>1</v>
      </c>
      <c r="E428" s="55" t="s">
        <v>90</v>
      </c>
      <c r="F428" s="65" t="s">
        <v>882</v>
      </c>
      <c r="G428" s="57">
        <v>3604260102205</v>
      </c>
      <c r="H428" s="55">
        <v>520</v>
      </c>
      <c r="I428" s="55"/>
      <c r="J428" s="55">
        <f t="shared" si="8"/>
        <v>520</v>
      </c>
    </row>
    <row r="429" s="54" customFormat="1" ht="30" customHeight="1" spans="1:10">
      <c r="A429" s="55" t="s">
        <v>1543</v>
      </c>
      <c r="B429" s="55">
        <v>35</v>
      </c>
      <c r="C429" s="55" t="s">
        <v>883</v>
      </c>
      <c r="D429" s="55">
        <v>3</v>
      </c>
      <c r="E429" s="55" t="s">
        <v>90</v>
      </c>
      <c r="F429" s="65" t="s">
        <v>884</v>
      </c>
      <c r="G429" s="57">
        <v>3604260102229</v>
      </c>
      <c r="H429" s="55">
        <v>1470</v>
      </c>
      <c r="I429" s="55"/>
      <c r="J429" s="55">
        <f t="shared" si="8"/>
        <v>1470</v>
      </c>
    </row>
    <row r="430" s="54" customFormat="1" ht="30" customHeight="1" spans="1:10">
      <c r="A430" s="55" t="s">
        <v>1543</v>
      </c>
      <c r="B430" s="55">
        <v>36</v>
      </c>
      <c r="C430" s="55" t="s">
        <v>885</v>
      </c>
      <c r="D430" s="55">
        <v>1</v>
      </c>
      <c r="E430" s="55" t="s">
        <v>90</v>
      </c>
      <c r="F430" s="65" t="s">
        <v>886</v>
      </c>
      <c r="G430" s="57">
        <v>3604260102246</v>
      </c>
      <c r="H430" s="55">
        <v>490</v>
      </c>
      <c r="I430" s="55"/>
      <c r="J430" s="55">
        <f t="shared" si="8"/>
        <v>490</v>
      </c>
    </row>
    <row r="431" s="54" customFormat="1" ht="30" customHeight="1" spans="1:10">
      <c r="A431" s="55" t="s">
        <v>1543</v>
      </c>
      <c r="B431" s="55">
        <v>37</v>
      </c>
      <c r="C431" s="55" t="s">
        <v>887</v>
      </c>
      <c r="D431" s="55">
        <v>4</v>
      </c>
      <c r="E431" s="55" t="s">
        <v>90</v>
      </c>
      <c r="F431" s="65" t="s">
        <v>888</v>
      </c>
      <c r="G431" s="57">
        <v>3604260102270</v>
      </c>
      <c r="H431" s="55">
        <v>1920</v>
      </c>
      <c r="I431" s="55"/>
      <c r="J431" s="55">
        <f t="shared" si="8"/>
        <v>1920</v>
      </c>
    </row>
    <row r="432" s="54" customFormat="1" ht="30" customHeight="1" spans="1:10">
      <c r="A432" s="55" t="s">
        <v>1543</v>
      </c>
      <c r="B432" s="55">
        <v>38</v>
      </c>
      <c r="C432" s="55" t="s">
        <v>889</v>
      </c>
      <c r="D432" s="55">
        <v>1</v>
      </c>
      <c r="E432" s="55" t="s">
        <v>90</v>
      </c>
      <c r="F432" s="65" t="s">
        <v>890</v>
      </c>
      <c r="G432" s="57">
        <v>3604260102362</v>
      </c>
      <c r="H432" s="55">
        <v>480</v>
      </c>
      <c r="I432" s="55"/>
      <c r="J432" s="55">
        <f t="shared" si="8"/>
        <v>480</v>
      </c>
    </row>
    <row r="433" s="54" customFormat="1" ht="30" customHeight="1" spans="1:10">
      <c r="A433" s="55" t="s">
        <v>1543</v>
      </c>
      <c r="B433" s="55">
        <v>39</v>
      </c>
      <c r="C433" s="55" t="s">
        <v>891</v>
      </c>
      <c r="D433" s="55">
        <v>1</v>
      </c>
      <c r="E433" s="55" t="s">
        <v>90</v>
      </c>
      <c r="F433" s="65" t="s">
        <v>892</v>
      </c>
      <c r="G433" s="57">
        <v>3604260102365</v>
      </c>
      <c r="H433" s="55">
        <v>550</v>
      </c>
      <c r="I433" s="55"/>
      <c r="J433" s="55">
        <f t="shared" si="8"/>
        <v>550</v>
      </c>
    </row>
    <row r="434" s="54" customFormat="1" ht="30" customHeight="1" spans="1:10">
      <c r="A434" s="55" t="s">
        <v>1543</v>
      </c>
      <c r="B434" s="55">
        <v>40</v>
      </c>
      <c r="C434" s="55" t="s">
        <v>893</v>
      </c>
      <c r="D434" s="55">
        <v>1</v>
      </c>
      <c r="E434" s="55" t="s">
        <v>90</v>
      </c>
      <c r="F434" s="65" t="s">
        <v>894</v>
      </c>
      <c r="G434" s="57">
        <v>3604260701110</v>
      </c>
      <c r="H434" s="55">
        <v>550</v>
      </c>
      <c r="I434" s="55"/>
      <c r="J434" s="55">
        <f t="shared" si="8"/>
        <v>550</v>
      </c>
    </row>
    <row r="435" s="54" customFormat="1" ht="30" customHeight="1" spans="1:10">
      <c r="A435" s="55" t="s">
        <v>1543</v>
      </c>
      <c r="B435" s="55">
        <v>41</v>
      </c>
      <c r="C435" s="55" t="s">
        <v>895</v>
      </c>
      <c r="D435" s="55">
        <v>1</v>
      </c>
      <c r="E435" s="55" t="s">
        <v>90</v>
      </c>
      <c r="F435" s="65" t="s">
        <v>896</v>
      </c>
      <c r="G435" s="57">
        <v>3604260102368</v>
      </c>
      <c r="H435" s="55">
        <v>550</v>
      </c>
      <c r="I435" s="55"/>
      <c r="J435" s="55">
        <f t="shared" si="8"/>
        <v>550</v>
      </c>
    </row>
    <row r="436" s="54" customFormat="1" ht="30" customHeight="1" spans="1:10">
      <c r="A436" s="55" t="s">
        <v>1543</v>
      </c>
      <c r="B436" s="55">
        <v>42</v>
      </c>
      <c r="C436" s="55" t="s">
        <v>897</v>
      </c>
      <c r="D436" s="55">
        <v>3</v>
      </c>
      <c r="E436" s="55" t="s">
        <v>90</v>
      </c>
      <c r="F436" s="65" t="s">
        <v>898</v>
      </c>
      <c r="G436" s="57">
        <v>3604260102371</v>
      </c>
      <c r="H436" s="55">
        <v>1470</v>
      </c>
      <c r="I436" s="55"/>
      <c r="J436" s="55">
        <f t="shared" si="8"/>
        <v>1470</v>
      </c>
    </row>
    <row r="437" s="54" customFormat="1" ht="30" customHeight="1" spans="1:10">
      <c r="A437" s="55" t="s">
        <v>1543</v>
      </c>
      <c r="B437" s="55">
        <v>43</v>
      </c>
      <c r="C437" s="55" t="s">
        <v>899</v>
      </c>
      <c r="D437" s="55">
        <v>1</v>
      </c>
      <c r="E437" s="55" t="s">
        <v>90</v>
      </c>
      <c r="F437" s="65" t="s">
        <v>900</v>
      </c>
      <c r="G437" s="57">
        <v>3604260102372</v>
      </c>
      <c r="H437" s="55">
        <v>550</v>
      </c>
      <c r="I437" s="55"/>
      <c r="J437" s="55">
        <f t="shared" si="8"/>
        <v>550</v>
      </c>
    </row>
    <row r="438" s="54" customFormat="1" ht="30" customHeight="1" spans="1:10">
      <c r="A438" s="55" t="s">
        <v>1543</v>
      </c>
      <c r="B438" s="55">
        <v>44</v>
      </c>
      <c r="C438" s="55" t="s">
        <v>901</v>
      </c>
      <c r="D438" s="55">
        <v>3</v>
      </c>
      <c r="E438" s="55" t="s">
        <v>90</v>
      </c>
      <c r="F438" s="65" t="s">
        <v>902</v>
      </c>
      <c r="G438" s="57">
        <v>3604260102379</v>
      </c>
      <c r="H438" s="55">
        <v>1470</v>
      </c>
      <c r="I438" s="55"/>
      <c r="J438" s="55">
        <f t="shared" si="8"/>
        <v>1470</v>
      </c>
    </row>
    <row r="439" s="54" customFormat="1" ht="30" customHeight="1" spans="1:10">
      <c r="A439" s="55" t="s">
        <v>1543</v>
      </c>
      <c r="B439" s="55">
        <v>45</v>
      </c>
      <c r="C439" s="55" t="s">
        <v>903</v>
      </c>
      <c r="D439" s="55">
        <v>5</v>
      </c>
      <c r="E439" s="55" t="s">
        <v>90</v>
      </c>
      <c r="F439" s="65" t="s">
        <v>904</v>
      </c>
      <c r="G439" s="57">
        <v>3604260102381</v>
      </c>
      <c r="H439" s="55">
        <v>2450</v>
      </c>
      <c r="I439" s="55"/>
      <c r="J439" s="55">
        <f t="shared" si="8"/>
        <v>2450</v>
      </c>
    </row>
    <row r="440" s="54" customFormat="1" ht="30" customHeight="1" spans="1:10">
      <c r="A440" s="55" t="s">
        <v>1543</v>
      </c>
      <c r="B440" s="55">
        <v>46</v>
      </c>
      <c r="C440" s="55" t="s">
        <v>905</v>
      </c>
      <c r="D440" s="55">
        <v>2</v>
      </c>
      <c r="E440" s="55" t="s">
        <v>90</v>
      </c>
      <c r="F440" s="65" t="s">
        <v>906</v>
      </c>
      <c r="G440" s="57">
        <v>3604260102386</v>
      </c>
      <c r="H440" s="55">
        <v>920</v>
      </c>
      <c r="I440" s="55"/>
      <c r="J440" s="55">
        <f t="shared" si="8"/>
        <v>920</v>
      </c>
    </row>
    <row r="441" s="54" customFormat="1" ht="30" customHeight="1" spans="1:10">
      <c r="A441" s="55" t="s">
        <v>1543</v>
      </c>
      <c r="B441" s="55">
        <v>47</v>
      </c>
      <c r="C441" s="55" t="s">
        <v>907</v>
      </c>
      <c r="D441" s="55">
        <v>2</v>
      </c>
      <c r="E441" s="55" t="s">
        <v>90</v>
      </c>
      <c r="F441" s="65" t="s">
        <v>908</v>
      </c>
      <c r="G441" s="57">
        <v>3604260102387</v>
      </c>
      <c r="H441" s="55">
        <v>1080</v>
      </c>
      <c r="I441" s="55"/>
      <c r="J441" s="55">
        <f t="shared" si="8"/>
        <v>1080</v>
      </c>
    </row>
    <row r="442" s="54" customFormat="1" ht="30" customHeight="1" spans="1:10">
      <c r="A442" s="55" t="s">
        <v>1543</v>
      </c>
      <c r="B442" s="55">
        <v>48</v>
      </c>
      <c r="C442" s="55" t="s">
        <v>909</v>
      </c>
      <c r="D442" s="55">
        <v>1</v>
      </c>
      <c r="E442" s="55" t="s">
        <v>90</v>
      </c>
      <c r="F442" s="65" t="s">
        <v>910</v>
      </c>
      <c r="G442" s="57">
        <v>3604260102389</v>
      </c>
      <c r="H442" s="55">
        <v>550</v>
      </c>
      <c r="I442" s="55"/>
      <c r="J442" s="55">
        <f t="shared" si="8"/>
        <v>550</v>
      </c>
    </row>
    <row r="443" s="54" customFormat="1" ht="30" customHeight="1" spans="1:10">
      <c r="A443" s="55" t="s">
        <v>1543</v>
      </c>
      <c r="B443" s="55">
        <v>49</v>
      </c>
      <c r="C443" s="55" t="s">
        <v>911</v>
      </c>
      <c r="D443" s="55">
        <v>1</v>
      </c>
      <c r="E443" s="55" t="s">
        <v>151</v>
      </c>
      <c r="F443" s="65" t="s">
        <v>912</v>
      </c>
      <c r="G443" s="70" t="s">
        <v>913</v>
      </c>
      <c r="H443" s="55">
        <v>765</v>
      </c>
      <c r="I443" s="55"/>
      <c r="J443" s="55">
        <f t="shared" si="8"/>
        <v>765</v>
      </c>
    </row>
    <row r="444" s="54" customFormat="1" ht="30" customHeight="1" spans="1:10">
      <c r="A444" s="55" t="s">
        <v>1543</v>
      </c>
      <c r="B444" s="55">
        <v>50</v>
      </c>
      <c r="C444" s="55" t="s">
        <v>914</v>
      </c>
      <c r="D444" s="55">
        <v>1</v>
      </c>
      <c r="E444" s="55" t="s">
        <v>151</v>
      </c>
      <c r="F444" s="65" t="s">
        <v>915</v>
      </c>
      <c r="G444" s="57">
        <v>3604260102172</v>
      </c>
      <c r="H444" s="55">
        <v>765</v>
      </c>
      <c r="I444" s="55"/>
      <c r="J444" s="55">
        <f t="shared" si="8"/>
        <v>765</v>
      </c>
    </row>
    <row r="445" s="54" customFormat="1" ht="30" customHeight="1" spans="1:10">
      <c r="A445" s="55" t="s">
        <v>1543</v>
      </c>
      <c r="B445" s="55">
        <v>51</v>
      </c>
      <c r="C445" s="55" t="s">
        <v>916</v>
      </c>
      <c r="D445" s="55">
        <v>1</v>
      </c>
      <c r="E445" s="55" t="s">
        <v>151</v>
      </c>
      <c r="F445" s="65" t="s">
        <v>917</v>
      </c>
      <c r="G445" s="70" t="s">
        <v>918</v>
      </c>
      <c r="H445" s="55">
        <v>765</v>
      </c>
      <c r="I445" s="55"/>
      <c r="J445" s="55">
        <f t="shared" si="8"/>
        <v>765</v>
      </c>
    </row>
    <row r="446" s="54" customFormat="1" ht="30" customHeight="1" spans="1:10">
      <c r="A446" s="55" t="s">
        <v>1543</v>
      </c>
      <c r="B446" s="55">
        <v>52</v>
      </c>
      <c r="C446" s="55" t="s">
        <v>919</v>
      </c>
      <c r="D446" s="55">
        <v>1</v>
      </c>
      <c r="E446" s="55" t="s">
        <v>151</v>
      </c>
      <c r="F446" s="65" t="s">
        <v>920</v>
      </c>
      <c r="G446" s="55" t="s">
        <v>921</v>
      </c>
      <c r="H446" s="55">
        <v>765</v>
      </c>
      <c r="I446" s="55"/>
      <c r="J446" s="55">
        <f t="shared" si="8"/>
        <v>765</v>
      </c>
    </row>
    <row r="447" s="54" customFormat="1" ht="30" customHeight="1" spans="1:10">
      <c r="A447" s="55" t="s">
        <v>1543</v>
      </c>
      <c r="B447" s="55">
        <v>53</v>
      </c>
      <c r="C447" s="55" t="s">
        <v>922</v>
      </c>
      <c r="D447" s="55">
        <v>1</v>
      </c>
      <c r="E447" s="55" t="s">
        <v>151</v>
      </c>
      <c r="F447" s="65" t="s">
        <v>923</v>
      </c>
      <c r="G447" s="57">
        <v>3604260102007</v>
      </c>
      <c r="H447" s="55">
        <v>765</v>
      </c>
      <c r="I447" s="55"/>
      <c r="J447" s="55">
        <f t="shared" si="8"/>
        <v>765</v>
      </c>
    </row>
    <row r="448" s="54" customFormat="1" ht="30" customHeight="1" spans="1:10">
      <c r="A448" s="55" t="s">
        <v>1543</v>
      </c>
      <c r="B448" s="55">
        <v>54</v>
      </c>
      <c r="C448" s="55" t="s">
        <v>924</v>
      </c>
      <c r="D448" s="55">
        <v>1</v>
      </c>
      <c r="E448" s="55" t="s">
        <v>151</v>
      </c>
      <c r="F448" s="65" t="s">
        <v>925</v>
      </c>
      <c r="G448" s="57">
        <v>3604260102133</v>
      </c>
      <c r="H448" s="55">
        <v>765</v>
      </c>
      <c r="I448" s="55"/>
      <c r="J448" s="55">
        <f t="shared" si="8"/>
        <v>765</v>
      </c>
    </row>
    <row r="449" s="54" customFormat="1" ht="30" customHeight="1" spans="1:10">
      <c r="A449" s="55" t="s">
        <v>1543</v>
      </c>
      <c r="B449" s="55">
        <v>55</v>
      </c>
      <c r="C449" s="55" t="s">
        <v>926</v>
      </c>
      <c r="D449" s="55">
        <v>1</v>
      </c>
      <c r="E449" s="55" t="s">
        <v>151</v>
      </c>
      <c r="F449" s="65" t="s">
        <v>927</v>
      </c>
      <c r="G449" s="57">
        <v>3604260102230</v>
      </c>
      <c r="H449" s="55">
        <v>765</v>
      </c>
      <c r="I449" s="55"/>
      <c r="J449" s="55">
        <f t="shared" si="8"/>
        <v>765</v>
      </c>
    </row>
    <row r="450" s="54" customFormat="1" ht="30" customHeight="1" spans="1:10">
      <c r="A450" s="55" t="s">
        <v>1543</v>
      </c>
      <c r="B450" s="55">
        <v>56</v>
      </c>
      <c r="C450" s="55" t="s">
        <v>928</v>
      </c>
      <c r="D450" s="55">
        <v>1</v>
      </c>
      <c r="E450" s="55" t="s">
        <v>151</v>
      </c>
      <c r="F450" s="65" t="s">
        <v>929</v>
      </c>
      <c r="G450" s="57">
        <v>3604260102383</v>
      </c>
      <c r="H450" s="55">
        <v>765</v>
      </c>
      <c r="I450" s="55"/>
      <c r="J450" s="55">
        <f t="shared" si="8"/>
        <v>765</v>
      </c>
    </row>
    <row r="451" s="54" customFormat="1" ht="30" customHeight="1" spans="1:10">
      <c r="A451" s="55" t="s">
        <v>1543</v>
      </c>
      <c r="B451" s="55">
        <v>57</v>
      </c>
      <c r="C451" s="55" t="s">
        <v>930</v>
      </c>
      <c r="D451" s="55">
        <v>1</v>
      </c>
      <c r="E451" s="55" t="s">
        <v>151</v>
      </c>
      <c r="F451" s="65" t="s">
        <v>931</v>
      </c>
      <c r="G451" s="57">
        <v>3604260102292</v>
      </c>
      <c r="H451" s="55">
        <v>765</v>
      </c>
      <c r="I451" s="55"/>
      <c r="J451" s="55">
        <f t="shared" ref="J451:J514" si="9">SUM(H451:I451)</f>
        <v>765</v>
      </c>
    </row>
    <row r="452" s="54" customFormat="1" ht="30" customHeight="1" spans="1:10">
      <c r="A452" s="55" t="s">
        <v>1543</v>
      </c>
      <c r="B452" s="55">
        <v>58</v>
      </c>
      <c r="C452" s="55" t="s">
        <v>932</v>
      </c>
      <c r="D452" s="55">
        <v>1</v>
      </c>
      <c r="E452" s="55" t="s">
        <v>151</v>
      </c>
      <c r="F452" s="65" t="s">
        <v>933</v>
      </c>
      <c r="G452" s="57">
        <v>3604260102294</v>
      </c>
      <c r="H452" s="55">
        <v>765</v>
      </c>
      <c r="I452" s="55"/>
      <c r="J452" s="55">
        <f t="shared" si="9"/>
        <v>765</v>
      </c>
    </row>
    <row r="453" s="54" customFormat="1" ht="30" customHeight="1" spans="1:10">
      <c r="A453" s="55" t="s">
        <v>1543</v>
      </c>
      <c r="B453" s="55">
        <v>59</v>
      </c>
      <c r="C453" s="55" t="s">
        <v>934</v>
      </c>
      <c r="D453" s="55">
        <v>1</v>
      </c>
      <c r="E453" s="55" t="s">
        <v>151</v>
      </c>
      <c r="F453" s="65" t="s">
        <v>888</v>
      </c>
      <c r="G453" s="57">
        <v>3604260102314</v>
      </c>
      <c r="H453" s="55">
        <v>765</v>
      </c>
      <c r="I453" s="55"/>
      <c r="J453" s="55">
        <f t="shared" si="9"/>
        <v>765</v>
      </c>
    </row>
    <row r="454" s="54" customFormat="1" ht="30" customHeight="1" spans="1:10">
      <c r="A454" s="55" t="s">
        <v>1543</v>
      </c>
      <c r="B454" s="55">
        <v>60</v>
      </c>
      <c r="C454" s="55" t="s">
        <v>935</v>
      </c>
      <c r="D454" s="55">
        <v>1</v>
      </c>
      <c r="E454" s="55" t="s">
        <v>151</v>
      </c>
      <c r="F454" s="65" t="s">
        <v>936</v>
      </c>
      <c r="G454" s="57">
        <v>3604260102325</v>
      </c>
      <c r="H454" s="55">
        <v>765</v>
      </c>
      <c r="I454" s="55"/>
      <c r="J454" s="55">
        <f t="shared" si="9"/>
        <v>765</v>
      </c>
    </row>
    <row r="455" s="54" customFormat="1" ht="30" customHeight="1" spans="1:10">
      <c r="A455" s="55" t="s">
        <v>1543</v>
      </c>
      <c r="B455" s="55">
        <v>61</v>
      </c>
      <c r="C455" s="55" t="s">
        <v>937</v>
      </c>
      <c r="D455" s="55">
        <v>1</v>
      </c>
      <c r="E455" s="55" t="s">
        <v>151</v>
      </c>
      <c r="F455" s="65" t="s">
        <v>938</v>
      </c>
      <c r="G455" s="57">
        <v>3604260102391</v>
      </c>
      <c r="H455" s="55">
        <v>765</v>
      </c>
      <c r="I455" s="55"/>
      <c r="J455" s="55">
        <f t="shared" si="9"/>
        <v>765</v>
      </c>
    </row>
    <row r="456" s="54" customFormat="1" ht="30" customHeight="1" spans="1:10">
      <c r="A456" s="55" t="s">
        <v>1543</v>
      </c>
      <c r="B456" s="55">
        <v>1</v>
      </c>
      <c r="C456" s="55" t="s">
        <v>939</v>
      </c>
      <c r="D456" s="55">
        <v>3</v>
      </c>
      <c r="E456" s="55" t="s">
        <v>13</v>
      </c>
      <c r="F456" s="65" t="s">
        <v>940</v>
      </c>
      <c r="G456" s="57">
        <v>3604260103080</v>
      </c>
      <c r="H456" s="55">
        <v>1200</v>
      </c>
      <c r="I456" s="55"/>
      <c r="J456" s="55">
        <f t="shared" si="9"/>
        <v>1200</v>
      </c>
    </row>
    <row r="457" s="54" customFormat="1" ht="30" customHeight="1" spans="1:10">
      <c r="A457" s="55" t="s">
        <v>1543</v>
      </c>
      <c r="B457" s="55">
        <v>2</v>
      </c>
      <c r="C457" s="55" t="s">
        <v>941</v>
      </c>
      <c r="D457" s="55">
        <v>3</v>
      </c>
      <c r="E457" s="55" t="s">
        <v>13</v>
      </c>
      <c r="F457" s="65" t="s">
        <v>942</v>
      </c>
      <c r="G457" s="57">
        <v>3604260103093</v>
      </c>
      <c r="H457" s="55">
        <v>1230</v>
      </c>
      <c r="I457" s="55"/>
      <c r="J457" s="55">
        <f t="shared" si="9"/>
        <v>1230</v>
      </c>
    </row>
    <row r="458" s="54" customFormat="1" ht="30" customHeight="1" spans="1:10">
      <c r="A458" s="55" t="s">
        <v>1543</v>
      </c>
      <c r="B458" s="55">
        <v>3</v>
      </c>
      <c r="C458" s="55" t="s">
        <v>943</v>
      </c>
      <c r="D458" s="55">
        <v>2</v>
      </c>
      <c r="E458" s="55" t="s">
        <v>13</v>
      </c>
      <c r="F458" s="65" t="s">
        <v>944</v>
      </c>
      <c r="G458" s="57">
        <v>3604260103097</v>
      </c>
      <c r="H458" s="55">
        <v>720</v>
      </c>
      <c r="I458" s="55"/>
      <c r="J458" s="55">
        <f t="shared" si="9"/>
        <v>720</v>
      </c>
    </row>
    <row r="459" s="54" customFormat="1" ht="30" customHeight="1" spans="1:10">
      <c r="A459" s="55" t="s">
        <v>1543</v>
      </c>
      <c r="B459" s="55">
        <v>4</v>
      </c>
      <c r="C459" s="55" t="s">
        <v>945</v>
      </c>
      <c r="D459" s="55">
        <v>1</v>
      </c>
      <c r="E459" s="55" t="s">
        <v>13</v>
      </c>
      <c r="F459" s="65" t="s">
        <v>946</v>
      </c>
      <c r="G459" s="57">
        <v>3604260103195</v>
      </c>
      <c r="H459" s="55">
        <v>420</v>
      </c>
      <c r="I459" s="55"/>
      <c r="J459" s="55">
        <f t="shared" si="9"/>
        <v>420</v>
      </c>
    </row>
    <row r="460" s="54" customFormat="1" ht="30" customHeight="1" spans="1:10">
      <c r="A460" s="55" t="s">
        <v>1543</v>
      </c>
      <c r="B460" s="55">
        <v>5</v>
      </c>
      <c r="C460" s="55" t="s">
        <v>947</v>
      </c>
      <c r="D460" s="55">
        <v>2</v>
      </c>
      <c r="E460" s="55" t="s">
        <v>13</v>
      </c>
      <c r="F460" s="65" t="s">
        <v>948</v>
      </c>
      <c r="G460" s="57">
        <v>3604260103210</v>
      </c>
      <c r="H460" s="55">
        <v>840</v>
      </c>
      <c r="I460" s="55"/>
      <c r="J460" s="55">
        <f t="shared" si="9"/>
        <v>840</v>
      </c>
    </row>
    <row r="461" s="54" customFormat="1" ht="30" customHeight="1" spans="1:10">
      <c r="A461" s="55" t="s">
        <v>1543</v>
      </c>
      <c r="B461" s="55">
        <v>6</v>
      </c>
      <c r="C461" s="55" t="s">
        <v>949</v>
      </c>
      <c r="D461" s="55">
        <v>1</v>
      </c>
      <c r="E461" s="55" t="s">
        <v>13</v>
      </c>
      <c r="F461" s="65" t="s">
        <v>950</v>
      </c>
      <c r="G461" s="57">
        <v>3604260103218</v>
      </c>
      <c r="H461" s="55">
        <v>420</v>
      </c>
      <c r="I461" s="55"/>
      <c r="J461" s="55">
        <f t="shared" si="9"/>
        <v>420</v>
      </c>
    </row>
    <row r="462" s="54" customFormat="1" ht="30" customHeight="1" spans="1:10">
      <c r="A462" s="55" t="s">
        <v>1543</v>
      </c>
      <c r="B462" s="55">
        <v>7</v>
      </c>
      <c r="C462" s="55" t="s">
        <v>951</v>
      </c>
      <c r="D462" s="55">
        <v>4</v>
      </c>
      <c r="E462" s="55" t="s">
        <v>13</v>
      </c>
      <c r="F462" s="65" t="s">
        <v>952</v>
      </c>
      <c r="G462" s="57" t="s">
        <v>953</v>
      </c>
      <c r="H462" s="55">
        <v>1760</v>
      </c>
      <c r="I462" s="55"/>
      <c r="J462" s="55">
        <f t="shared" si="9"/>
        <v>1760</v>
      </c>
    </row>
    <row r="463" s="54" customFormat="1" ht="30" customHeight="1" spans="1:10">
      <c r="A463" s="55" t="s">
        <v>1543</v>
      </c>
      <c r="B463" s="55">
        <v>8</v>
      </c>
      <c r="C463" s="55" t="s">
        <v>954</v>
      </c>
      <c r="D463" s="55">
        <v>1</v>
      </c>
      <c r="E463" s="55" t="s">
        <v>13</v>
      </c>
      <c r="F463" s="65" t="s">
        <v>955</v>
      </c>
      <c r="G463" s="57">
        <v>3604260103311</v>
      </c>
      <c r="H463" s="55">
        <v>380</v>
      </c>
      <c r="I463" s="55"/>
      <c r="J463" s="55">
        <f t="shared" si="9"/>
        <v>380</v>
      </c>
    </row>
    <row r="464" s="54" customFormat="1" ht="30" customHeight="1" spans="1:10">
      <c r="A464" s="55" t="s">
        <v>1543</v>
      </c>
      <c r="B464" s="55">
        <v>9</v>
      </c>
      <c r="C464" s="55" t="s">
        <v>956</v>
      </c>
      <c r="D464" s="55">
        <v>1</v>
      </c>
      <c r="E464" s="55" t="s">
        <v>13</v>
      </c>
      <c r="F464" s="65" t="s">
        <v>957</v>
      </c>
      <c r="G464" s="57">
        <v>3604260103316</v>
      </c>
      <c r="H464" s="55">
        <v>550</v>
      </c>
      <c r="I464" s="55"/>
      <c r="J464" s="55">
        <f t="shared" si="9"/>
        <v>550</v>
      </c>
    </row>
    <row r="465" s="54" customFormat="1" ht="30" customHeight="1" spans="1:10">
      <c r="A465" s="55" t="s">
        <v>1543</v>
      </c>
      <c r="B465" s="55">
        <v>10</v>
      </c>
      <c r="C465" s="55" t="s">
        <v>958</v>
      </c>
      <c r="D465" s="55">
        <v>1</v>
      </c>
      <c r="E465" s="55" t="s">
        <v>13</v>
      </c>
      <c r="F465" s="55" t="s">
        <v>959</v>
      </c>
      <c r="G465" s="57">
        <v>3604260103318</v>
      </c>
      <c r="H465" s="55">
        <v>550</v>
      </c>
      <c r="I465" s="55"/>
      <c r="J465" s="55">
        <f t="shared" si="9"/>
        <v>550</v>
      </c>
    </row>
    <row r="466" s="54" customFormat="1" ht="30" customHeight="1" spans="1:10">
      <c r="A466" s="55" t="s">
        <v>1543</v>
      </c>
      <c r="B466" s="55">
        <v>11</v>
      </c>
      <c r="C466" s="55" t="s">
        <v>960</v>
      </c>
      <c r="D466" s="55">
        <v>1</v>
      </c>
      <c r="E466" s="55" t="s">
        <v>13</v>
      </c>
      <c r="F466" s="65" t="s">
        <v>961</v>
      </c>
      <c r="G466" s="57">
        <v>3604260103364</v>
      </c>
      <c r="H466" s="55">
        <v>420</v>
      </c>
      <c r="I466" s="55"/>
      <c r="J466" s="55">
        <f t="shared" si="9"/>
        <v>420</v>
      </c>
    </row>
    <row r="467" s="54" customFormat="1" ht="30" customHeight="1" spans="1:10">
      <c r="A467" s="55" t="s">
        <v>1543</v>
      </c>
      <c r="B467" s="55">
        <v>12</v>
      </c>
      <c r="C467" s="55" t="s">
        <v>962</v>
      </c>
      <c r="D467" s="55">
        <v>4</v>
      </c>
      <c r="E467" s="55" t="s">
        <v>13</v>
      </c>
      <c r="F467" s="65" t="s">
        <v>963</v>
      </c>
      <c r="G467" s="57">
        <v>3604260103378</v>
      </c>
      <c r="H467" s="55">
        <v>1420</v>
      </c>
      <c r="I467" s="55"/>
      <c r="J467" s="55">
        <f t="shared" si="9"/>
        <v>1420</v>
      </c>
    </row>
    <row r="468" s="54" customFormat="1" ht="30" customHeight="1" spans="1:10">
      <c r="A468" s="55" t="s">
        <v>1543</v>
      </c>
      <c r="B468" s="55">
        <v>13</v>
      </c>
      <c r="C468" s="55" t="s">
        <v>964</v>
      </c>
      <c r="D468" s="55">
        <v>1</v>
      </c>
      <c r="E468" s="55" t="s">
        <v>13</v>
      </c>
      <c r="F468" s="65" t="s">
        <v>965</v>
      </c>
      <c r="G468" s="57">
        <v>3604260103398</v>
      </c>
      <c r="H468" s="55">
        <v>410</v>
      </c>
      <c r="I468" s="55"/>
      <c r="J468" s="55">
        <f t="shared" si="9"/>
        <v>410</v>
      </c>
    </row>
    <row r="469" s="54" customFormat="1" ht="30" customHeight="1" spans="1:10">
      <c r="A469" s="55" t="s">
        <v>1543</v>
      </c>
      <c r="B469" s="55">
        <v>14</v>
      </c>
      <c r="C469" s="55" t="s">
        <v>966</v>
      </c>
      <c r="D469" s="55">
        <v>2</v>
      </c>
      <c r="E469" s="55" t="s">
        <v>13</v>
      </c>
      <c r="F469" s="65" t="s">
        <v>967</v>
      </c>
      <c r="G469" s="57">
        <v>3604260103400</v>
      </c>
      <c r="H469" s="55">
        <v>820</v>
      </c>
      <c r="I469" s="55"/>
      <c r="J469" s="55">
        <f t="shared" si="9"/>
        <v>820</v>
      </c>
    </row>
    <row r="470" s="54" customFormat="1" ht="30" customHeight="1" spans="1:10">
      <c r="A470" s="55" t="s">
        <v>1543</v>
      </c>
      <c r="B470" s="55">
        <v>15</v>
      </c>
      <c r="C470" s="55" t="s">
        <v>968</v>
      </c>
      <c r="D470" s="55">
        <v>2</v>
      </c>
      <c r="E470" s="55" t="s">
        <v>13</v>
      </c>
      <c r="F470" s="65" t="s">
        <v>969</v>
      </c>
      <c r="G470" s="57">
        <v>3604260103410</v>
      </c>
      <c r="H470" s="55">
        <v>840</v>
      </c>
      <c r="I470" s="55"/>
      <c r="J470" s="55">
        <f t="shared" si="9"/>
        <v>840</v>
      </c>
    </row>
    <row r="471" s="54" customFormat="1" ht="30" customHeight="1" spans="1:10">
      <c r="A471" s="55" t="s">
        <v>1543</v>
      </c>
      <c r="B471" s="55">
        <v>16</v>
      </c>
      <c r="C471" s="55" t="s">
        <v>970</v>
      </c>
      <c r="D471" s="55">
        <v>3</v>
      </c>
      <c r="E471" s="55" t="s">
        <v>13</v>
      </c>
      <c r="F471" s="65" t="s">
        <v>971</v>
      </c>
      <c r="G471" s="57">
        <v>3604260103422</v>
      </c>
      <c r="H471" s="55">
        <v>1140</v>
      </c>
      <c r="I471" s="55"/>
      <c r="J471" s="55">
        <f t="shared" si="9"/>
        <v>1140</v>
      </c>
    </row>
    <row r="472" s="54" customFormat="1" ht="30" customHeight="1" spans="1:10">
      <c r="A472" s="55" t="s">
        <v>1543</v>
      </c>
      <c r="B472" s="55">
        <v>17</v>
      </c>
      <c r="C472" s="55" t="s">
        <v>972</v>
      </c>
      <c r="D472" s="55">
        <v>2</v>
      </c>
      <c r="E472" s="55" t="s">
        <v>13</v>
      </c>
      <c r="F472" s="65" t="s">
        <v>940</v>
      </c>
      <c r="G472" s="57">
        <v>3604260103434</v>
      </c>
      <c r="H472" s="55">
        <v>840</v>
      </c>
      <c r="I472" s="55"/>
      <c r="J472" s="55">
        <f t="shared" si="9"/>
        <v>840</v>
      </c>
    </row>
    <row r="473" s="54" customFormat="1" ht="30" customHeight="1" spans="1:10">
      <c r="A473" s="55" t="s">
        <v>1543</v>
      </c>
      <c r="B473" s="55">
        <v>18</v>
      </c>
      <c r="C473" s="55" t="s">
        <v>973</v>
      </c>
      <c r="D473" s="55">
        <v>3</v>
      </c>
      <c r="E473" s="55" t="s">
        <v>13</v>
      </c>
      <c r="F473" s="65" t="s">
        <v>974</v>
      </c>
      <c r="G473" s="57">
        <v>3604260103437</v>
      </c>
      <c r="H473" s="55">
        <v>1200</v>
      </c>
      <c r="I473" s="55"/>
      <c r="J473" s="55">
        <f t="shared" si="9"/>
        <v>1200</v>
      </c>
    </row>
    <row r="474" s="54" customFormat="1" ht="30" customHeight="1" spans="1:10">
      <c r="A474" s="55" t="s">
        <v>1543</v>
      </c>
      <c r="B474" s="55">
        <v>19</v>
      </c>
      <c r="C474" s="55" t="s">
        <v>975</v>
      </c>
      <c r="D474" s="55">
        <v>5</v>
      </c>
      <c r="E474" s="55" t="s">
        <v>13</v>
      </c>
      <c r="F474" s="65" t="s">
        <v>976</v>
      </c>
      <c r="G474" s="57">
        <v>3604260103439</v>
      </c>
      <c r="H474" s="55">
        <v>2000</v>
      </c>
      <c r="I474" s="55"/>
      <c r="J474" s="55">
        <f t="shared" si="9"/>
        <v>2000</v>
      </c>
    </row>
    <row r="475" s="54" customFormat="1" ht="30" customHeight="1" spans="1:10">
      <c r="A475" s="55" t="s">
        <v>1543</v>
      </c>
      <c r="B475" s="55">
        <v>20</v>
      </c>
      <c r="C475" s="55" t="s">
        <v>977</v>
      </c>
      <c r="D475" s="55">
        <v>2</v>
      </c>
      <c r="E475" s="55" t="s">
        <v>13</v>
      </c>
      <c r="F475" s="65" t="s">
        <v>978</v>
      </c>
      <c r="G475" s="57">
        <v>3604260103451</v>
      </c>
      <c r="H475" s="55">
        <v>800</v>
      </c>
      <c r="I475" s="55"/>
      <c r="J475" s="55">
        <f t="shared" si="9"/>
        <v>800</v>
      </c>
    </row>
    <row r="476" s="54" customFormat="1" ht="30" customHeight="1" spans="1:10">
      <c r="A476" s="55" t="s">
        <v>1543</v>
      </c>
      <c r="B476" s="55">
        <v>21</v>
      </c>
      <c r="C476" s="55" t="s">
        <v>979</v>
      </c>
      <c r="D476" s="55">
        <v>4</v>
      </c>
      <c r="E476" s="55" t="s">
        <v>13</v>
      </c>
      <c r="F476" s="65" t="s">
        <v>980</v>
      </c>
      <c r="G476" s="57">
        <v>3604260103458</v>
      </c>
      <c r="H476" s="55">
        <v>1720</v>
      </c>
      <c r="I476" s="55"/>
      <c r="J476" s="55">
        <f t="shared" si="9"/>
        <v>1720</v>
      </c>
    </row>
    <row r="477" s="54" customFormat="1" ht="30" customHeight="1" spans="1:10">
      <c r="A477" s="55" t="s">
        <v>1543</v>
      </c>
      <c r="B477" s="55">
        <v>22</v>
      </c>
      <c r="C477" s="55" t="s">
        <v>981</v>
      </c>
      <c r="D477" s="55">
        <v>3</v>
      </c>
      <c r="E477" s="55" t="s">
        <v>13</v>
      </c>
      <c r="F477" s="65" t="s">
        <v>982</v>
      </c>
      <c r="G477" s="57">
        <v>3604260103464</v>
      </c>
      <c r="H477" s="55">
        <v>1320</v>
      </c>
      <c r="I477" s="55"/>
      <c r="J477" s="55">
        <f t="shared" si="9"/>
        <v>1320</v>
      </c>
    </row>
    <row r="478" s="54" customFormat="1" ht="30" customHeight="1" spans="1:10">
      <c r="A478" s="55" t="s">
        <v>1543</v>
      </c>
      <c r="B478" s="55">
        <v>23</v>
      </c>
      <c r="C478" s="55" t="s">
        <v>983</v>
      </c>
      <c r="D478" s="55">
        <v>2</v>
      </c>
      <c r="E478" s="55" t="s">
        <v>13</v>
      </c>
      <c r="F478" s="65" t="s">
        <v>984</v>
      </c>
      <c r="G478" s="57">
        <v>3604260103467</v>
      </c>
      <c r="H478" s="55">
        <v>800</v>
      </c>
      <c r="I478" s="55"/>
      <c r="J478" s="55">
        <f t="shared" si="9"/>
        <v>800</v>
      </c>
    </row>
    <row r="479" s="54" customFormat="1" ht="30" customHeight="1" spans="1:10">
      <c r="A479" s="55" t="s">
        <v>1543</v>
      </c>
      <c r="B479" s="55">
        <v>24</v>
      </c>
      <c r="C479" s="55" t="s">
        <v>985</v>
      </c>
      <c r="D479" s="55">
        <v>2</v>
      </c>
      <c r="E479" s="55" t="s">
        <v>90</v>
      </c>
      <c r="F479" s="65" t="s">
        <v>986</v>
      </c>
      <c r="G479" s="57">
        <v>3604260103007</v>
      </c>
      <c r="H479" s="55">
        <v>980</v>
      </c>
      <c r="I479" s="55"/>
      <c r="J479" s="55">
        <f t="shared" si="9"/>
        <v>980</v>
      </c>
    </row>
    <row r="480" s="54" customFormat="1" ht="30" customHeight="1" spans="1:10">
      <c r="A480" s="55" t="s">
        <v>1543</v>
      </c>
      <c r="B480" s="55">
        <v>25</v>
      </c>
      <c r="C480" s="55" t="s">
        <v>987</v>
      </c>
      <c r="D480" s="55">
        <v>2</v>
      </c>
      <c r="E480" s="55" t="s">
        <v>90</v>
      </c>
      <c r="F480" s="65" t="s">
        <v>988</v>
      </c>
      <c r="G480" s="57">
        <v>3604260103021</v>
      </c>
      <c r="H480" s="55">
        <v>940</v>
      </c>
      <c r="I480" s="55"/>
      <c r="J480" s="55">
        <f t="shared" si="9"/>
        <v>940</v>
      </c>
    </row>
    <row r="481" s="54" customFormat="1" ht="30" customHeight="1" spans="1:10">
      <c r="A481" s="55" t="s">
        <v>1543</v>
      </c>
      <c r="B481" s="55">
        <v>26</v>
      </c>
      <c r="C481" s="55" t="s">
        <v>989</v>
      </c>
      <c r="D481" s="55">
        <v>2</v>
      </c>
      <c r="E481" s="55" t="s">
        <v>90</v>
      </c>
      <c r="F481" s="65" t="s">
        <v>990</v>
      </c>
      <c r="G481" s="57">
        <v>3604260103100</v>
      </c>
      <c r="H481" s="55">
        <v>1020</v>
      </c>
      <c r="I481" s="55"/>
      <c r="J481" s="55">
        <f t="shared" si="9"/>
        <v>1020</v>
      </c>
    </row>
    <row r="482" s="54" customFormat="1" ht="30" customHeight="1" spans="1:10">
      <c r="A482" s="55" t="s">
        <v>1543</v>
      </c>
      <c r="B482" s="55">
        <v>27</v>
      </c>
      <c r="C482" s="55" t="s">
        <v>991</v>
      </c>
      <c r="D482" s="55">
        <v>1</v>
      </c>
      <c r="E482" s="55" t="s">
        <v>90</v>
      </c>
      <c r="F482" s="65" t="s">
        <v>992</v>
      </c>
      <c r="G482" s="57">
        <v>3604260103116</v>
      </c>
      <c r="H482" s="55">
        <v>510</v>
      </c>
      <c r="I482" s="55"/>
      <c r="J482" s="55">
        <f t="shared" si="9"/>
        <v>510</v>
      </c>
    </row>
    <row r="483" s="54" customFormat="1" ht="30" customHeight="1" spans="1:10">
      <c r="A483" s="55" t="s">
        <v>1543</v>
      </c>
      <c r="B483" s="55">
        <v>28</v>
      </c>
      <c r="C483" s="55" t="s">
        <v>993</v>
      </c>
      <c r="D483" s="55">
        <v>1</v>
      </c>
      <c r="E483" s="55" t="s">
        <v>90</v>
      </c>
      <c r="F483" s="65" t="s">
        <v>994</v>
      </c>
      <c r="G483" s="57">
        <v>3604260103216</v>
      </c>
      <c r="H483" s="55">
        <v>550</v>
      </c>
      <c r="I483" s="55"/>
      <c r="J483" s="55">
        <f t="shared" si="9"/>
        <v>550</v>
      </c>
    </row>
    <row r="484" s="54" customFormat="1" ht="30" customHeight="1" spans="1:10">
      <c r="A484" s="55" t="s">
        <v>1543</v>
      </c>
      <c r="B484" s="55">
        <v>29</v>
      </c>
      <c r="C484" s="55" t="s">
        <v>995</v>
      </c>
      <c r="D484" s="55">
        <v>1</v>
      </c>
      <c r="E484" s="55" t="s">
        <v>90</v>
      </c>
      <c r="F484" s="65" t="s">
        <v>996</v>
      </c>
      <c r="G484" s="57">
        <v>3604260103227</v>
      </c>
      <c r="H484" s="55">
        <v>510</v>
      </c>
      <c r="I484" s="55"/>
      <c r="J484" s="55">
        <f t="shared" si="9"/>
        <v>510</v>
      </c>
    </row>
    <row r="485" s="54" customFormat="1" ht="30" customHeight="1" spans="1:10">
      <c r="A485" s="55" t="s">
        <v>1543</v>
      </c>
      <c r="B485" s="55">
        <v>30</v>
      </c>
      <c r="C485" s="55" t="s">
        <v>997</v>
      </c>
      <c r="D485" s="55">
        <v>1</v>
      </c>
      <c r="E485" s="55" t="s">
        <v>90</v>
      </c>
      <c r="F485" s="65" t="s">
        <v>998</v>
      </c>
      <c r="G485" s="57">
        <v>3604260103234</v>
      </c>
      <c r="H485" s="55">
        <v>560</v>
      </c>
      <c r="I485" s="55"/>
      <c r="J485" s="55">
        <f t="shared" si="9"/>
        <v>560</v>
      </c>
    </row>
    <row r="486" s="54" customFormat="1" ht="30" customHeight="1" spans="1:10">
      <c r="A486" s="55" t="s">
        <v>1543</v>
      </c>
      <c r="B486" s="55">
        <v>31</v>
      </c>
      <c r="C486" s="55" t="s">
        <v>999</v>
      </c>
      <c r="D486" s="55">
        <v>1</v>
      </c>
      <c r="E486" s="55" t="s">
        <v>90</v>
      </c>
      <c r="F486" s="65" t="s">
        <v>1000</v>
      </c>
      <c r="G486" s="57">
        <v>3604260103259</v>
      </c>
      <c r="H486" s="55">
        <v>510</v>
      </c>
      <c r="I486" s="55"/>
      <c r="J486" s="55">
        <f t="shared" si="9"/>
        <v>510</v>
      </c>
    </row>
    <row r="487" s="54" customFormat="1" ht="30" customHeight="1" spans="1:10">
      <c r="A487" s="55" t="s">
        <v>1543</v>
      </c>
      <c r="B487" s="55">
        <v>32</v>
      </c>
      <c r="C487" s="55" t="s">
        <v>1001</v>
      </c>
      <c r="D487" s="55">
        <v>4</v>
      </c>
      <c r="E487" s="55" t="s">
        <v>90</v>
      </c>
      <c r="F487" s="65" t="s">
        <v>1002</v>
      </c>
      <c r="G487" s="57">
        <v>3604260103276</v>
      </c>
      <c r="H487" s="55">
        <v>1880</v>
      </c>
      <c r="I487" s="55"/>
      <c r="J487" s="55">
        <f t="shared" si="9"/>
        <v>1880</v>
      </c>
    </row>
    <row r="488" s="54" customFormat="1" ht="30" customHeight="1" spans="1:10">
      <c r="A488" s="55" t="s">
        <v>1543</v>
      </c>
      <c r="B488" s="55">
        <v>33</v>
      </c>
      <c r="C488" s="55" t="s">
        <v>1003</v>
      </c>
      <c r="D488" s="55">
        <v>3</v>
      </c>
      <c r="E488" s="55" t="s">
        <v>90</v>
      </c>
      <c r="F488" s="65" t="s">
        <v>1004</v>
      </c>
      <c r="G488" s="57">
        <v>3604260103285</v>
      </c>
      <c r="H488" s="55">
        <v>1470</v>
      </c>
      <c r="I488" s="55"/>
      <c r="J488" s="55">
        <f t="shared" si="9"/>
        <v>1470</v>
      </c>
    </row>
    <row r="489" s="54" customFormat="1" ht="30" customHeight="1" spans="1:10">
      <c r="A489" s="55" t="s">
        <v>1543</v>
      </c>
      <c r="B489" s="55">
        <v>34</v>
      </c>
      <c r="C489" s="55" t="s">
        <v>1005</v>
      </c>
      <c r="D489" s="55">
        <v>2</v>
      </c>
      <c r="E489" s="55" t="s">
        <v>90</v>
      </c>
      <c r="F489" s="65" t="s">
        <v>1006</v>
      </c>
      <c r="G489" s="57">
        <v>3604260103288</v>
      </c>
      <c r="H489" s="55">
        <v>940</v>
      </c>
      <c r="I489" s="55"/>
      <c r="J489" s="55">
        <f t="shared" si="9"/>
        <v>940</v>
      </c>
    </row>
    <row r="490" s="54" customFormat="1" ht="30" customHeight="1" spans="1:10">
      <c r="A490" s="55" t="s">
        <v>1543</v>
      </c>
      <c r="B490" s="55">
        <v>35</v>
      </c>
      <c r="C490" s="55" t="s">
        <v>1007</v>
      </c>
      <c r="D490" s="55">
        <v>1</v>
      </c>
      <c r="E490" s="55" t="s">
        <v>90</v>
      </c>
      <c r="F490" s="65" t="s">
        <v>1008</v>
      </c>
      <c r="G490" s="57">
        <v>3604260103293</v>
      </c>
      <c r="H490" s="55">
        <v>550</v>
      </c>
      <c r="I490" s="55"/>
      <c r="J490" s="55">
        <f t="shared" si="9"/>
        <v>550</v>
      </c>
    </row>
    <row r="491" s="54" customFormat="1" ht="30" customHeight="1" spans="1:10">
      <c r="A491" s="55" t="s">
        <v>1543</v>
      </c>
      <c r="B491" s="55">
        <v>36</v>
      </c>
      <c r="C491" s="55" t="s">
        <v>1009</v>
      </c>
      <c r="D491" s="55">
        <v>1</v>
      </c>
      <c r="E491" s="55" t="s">
        <v>90</v>
      </c>
      <c r="F491" s="65" t="s">
        <v>1010</v>
      </c>
      <c r="G491" s="57">
        <v>3604260103332</v>
      </c>
      <c r="H491" s="55">
        <v>550</v>
      </c>
      <c r="I491" s="55"/>
      <c r="J491" s="55">
        <f t="shared" si="9"/>
        <v>550</v>
      </c>
    </row>
    <row r="492" s="54" customFormat="1" ht="30" customHeight="1" spans="1:10">
      <c r="A492" s="55" t="s">
        <v>1543</v>
      </c>
      <c r="B492" s="55">
        <v>37</v>
      </c>
      <c r="C492" s="55" t="s">
        <v>1011</v>
      </c>
      <c r="D492" s="55">
        <v>2</v>
      </c>
      <c r="E492" s="55" t="s">
        <v>90</v>
      </c>
      <c r="F492" s="65" t="s">
        <v>1012</v>
      </c>
      <c r="G492" s="57">
        <v>3604260103342</v>
      </c>
      <c r="H492" s="55">
        <v>1060</v>
      </c>
      <c r="I492" s="55"/>
      <c r="J492" s="55">
        <f t="shared" si="9"/>
        <v>1060</v>
      </c>
    </row>
    <row r="493" s="54" customFormat="1" ht="30" customHeight="1" spans="1:10">
      <c r="A493" s="55" t="s">
        <v>1543</v>
      </c>
      <c r="B493" s="55">
        <v>38</v>
      </c>
      <c r="C493" s="55" t="s">
        <v>1013</v>
      </c>
      <c r="D493" s="55">
        <v>1</v>
      </c>
      <c r="E493" s="55" t="s">
        <v>90</v>
      </c>
      <c r="F493" s="65" t="s">
        <v>1014</v>
      </c>
      <c r="G493" s="57">
        <v>3604260103345</v>
      </c>
      <c r="H493" s="55">
        <v>550</v>
      </c>
      <c r="I493" s="55"/>
      <c r="J493" s="55">
        <f t="shared" si="9"/>
        <v>550</v>
      </c>
    </row>
    <row r="494" s="54" customFormat="1" ht="30" customHeight="1" spans="1:10">
      <c r="A494" s="55" t="s">
        <v>1543</v>
      </c>
      <c r="B494" s="55">
        <v>39</v>
      </c>
      <c r="C494" s="55" t="s">
        <v>1015</v>
      </c>
      <c r="D494" s="55">
        <v>2</v>
      </c>
      <c r="E494" s="55" t="s">
        <v>90</v>
      </c>
      <c r="F494" s="65" t="s">
        <v>1016</v>
      </c>
      <c r="G494" s="57">
        <v>3604260103346</v>
      </c>
      <c r="H494" s="55">
        <v>1100</v>
      </c>
      <c r="I494" s="55"/>
      <c r="J494" s="55">
        <f t="shared" si="9"/>
        <v>1100</v>
      </c>
    </row>
    <row r="495" s="54" customFormat="1" ht="30" customHeight="1" spans="1:10">
      <c r="A495" s="55" t="s">
        <v>1543</v>
      </c>
      <c r="B495" s="55">
        <v>40</v>
      </c>
      <c r="C495" s="55" t="s">
        <v>1017</v>
      </c>
      <c r="D495" s="55">
        <v>3</v>
      </c>
      <c r="E495" s="55" t="s">
        <v>90</v>
      </c>
      <c r="F495" s="65" t="s">
        <v>1018</v>
      </c>
      <c r="G495" s="57">
        <v>3604260103357</v>
      </c>
      <c r="H495" s="55">
        <v>1410</v>
      </c>
      <c r="I495" s="55"/>
      <c r="J495" s="55">
        <f t="shared" si="9"/>
        <v>1410</v>
      </c>
    </row>
    <row r="496" s="54" customFormat="1" ht="30" customHeight="1" spans="1:10">
      <c r="A496" s="55" t="s">
        <v>1543</v>
      </c>
      <c r="B496" s="55">
        <v>41</v>
      </c>
      <c r="C496" s="55" t="s">
        <v>1019</v>
      </c>
      <c r="D496" s="55">
        <v>1</v>
      </c>
      <c r="E496" s="55" t="s">
        <v>90</v>
      </c>
      <c r="F496" s="65" t="s">
        <v>1020</v>
      </c>
      <c r="G496" s="57">
        <v>3604260103358</v>
      </c>
      <c r="H496" s="55">
        <v>550</v>
      </c>
      <c r="I496" s="55"/>
      <c r="J496" s="55">
        <f t="shared" si="9"/>
        <v>550</v>
      </c>
    </row>
    <row r="497" s="54" customFormat="1" ht="30" customHeight="1" spans="1:10">
      <c r="A497" s="55" t="s">
        <v>1543</v>
      </c>
      <c r="B497" s="55">
        <v>42</v>
      </c>
      <c r="C497" s="55" t="s">
        <v>1021</v>
      </c>
      <c r="D497" s="55">
        <v>2</v>
      </c>
      <c r="E497" s="55" t="s">
        <v>90</v>
      </c>
      <c r="F497" s="65" t="s">
        <v>1022</v>
      </c>
      <c r="G497" s="57">
        <v>3604260103390</v>
      </c>
      <c r="H497" s="55">
        <v>1100</v>
      </c>
      <c r="I497" s="55"/>
      <c r="J497" s="55">
        <f t="shared" si="9"/>
        <v>1100</v>
      </c>
    </row>
    <row r="498" s="54" customFormat="1" ht="30" customHeight="1" spans="1:10">
      <c r="A498" s="55" t="s">
        <v>1543</v>
      </c>
      <c r="B498" s="55">
        <v>43</v>
      </c>
      <c r="C498" s="55" t="s">
        <v>1023</v>
      </c>
      <c r="D498" s="55">
        <v>2</v>
      </c>
      <c r="E498" s="55" t="s">
        <v>90</v>
      </c>
      <c r="F498" s="65" t="s">
        <v>1024</v>
      </c>
      <c r="G498" s="57">
        <v>36042613044</v>
      </c>
      <c r="H498" s="55">
        <v>1020</v>
      </c>
      <c r="I498" s="55"/>
      <c r="J498" s="55">
        <f t="shared" si="9"/>
        <v>1020</v>
      </c>
    </row>
    <row r="499" s="54" customFormat="1" ht="30" customHeight="1" spans="1:10">
      <c r="A499" s="55" t="s">
        <v>1543</v>
      </c>
      <c r="B499" s="55">
        <v>44</v>
      </c>
      <c r="C499" s="55" t="s">
        <v>1025</v>
      </c>
      <c r="D499" s="55">
        <v>1</v>
      </c>
      <c r="E499" s="55" t="s">
        <v>90</v>
      </c>
      <c r="F499" s="65" t="s">
        <v>1026</v>
      </c>
      <c r="G499" s="57">
        <v>3604260103430</v>
      </c>
      <c r="H499" s="55">
        <v>500</v>
      </c>
      <c r="I499" s="55"/>
      <c r="J499" s="55">
        <f t="shared" si="9"/>
        <v>500</v>
      </c>
    </row>
    <row r="500" s="54" customFormat="1" ht="30" customHeight="1" spans="1:10">
      <c r="A500" s="55" t="s">
        <v>1543</v>
      </c>
      <c r="B500" s="55">
        <v>45</v>
      </c>
      <c r="C500" s="55" t="s">
        <v>1027</v>
      </c>
      <c r="D500" s="55">
        <v>2</v>
      </c>
      <c r="E500" s="55" t="s">
        <v>90</v>
      </c>
      <c r="F500" s="65" t="s">
        <v>1028</v>
      </c>
      <c r="G500" s="57">
        <v>3604260103438</v>
      </c>
      <c r="H500" s="55">
        <v>1020</v>
      </c>
      <c r="I500" s="55"/>
      <c r="J500" s="55">
        <f t="shared" si="9"/>
        <v>1020</v>
      </c>
    </row>
    <row r="501" s="54" customFormat="1" ht="30" customHeight="1" spans="1:10">
      <c r="A501" s="55" t="s">
        <v>1543</v>
      </c>
      <c r="B501" s="55">
        <v>46</v>
      </c>
      <c r="C501" s="55" t="s">
        <v>1029</v>
      </c>
      <c r="D501" s="55">
        <v>1</v>
      </c>
      <c r="E501" s="55" t="s">
        <v>90</v>
      </c>
      <c r="F501" s="65" t="s">
        <v>1030</v>
      </c>
      <c r="G501" s="57">
        <v>3604260103447</v>
      </c>
      <c r="H501" s="55">
        <v>550</v>
      </c>
      <c r="I501" s="55"/>
      <c r="J501" s="55">
        <f t="shared" si="9"/>
        <v>550</v>
      </c>
    </row>
    <row r="502" s="54" customFormat="1" ht="30" customHeight="1" spans="1:10">
      <c r="A502" s="55" t="s">
        <v>1543</v>
      </c>
      <c r="B502" s="55">
        <v>47</v>
      </c>
      <c r="C502" s="55" t="s">
        <v>1031</v>
      </c>
      <c r="D502" s="55">
        <v>1</v>
      </c>
      <c r="E502" s="55" t="s">
        <v>90</v>
      </c>
      <c r="F502" s="65" t="s">
        <v>1032</v>
      </c>
      <c r="G502" s="57">
        <v>3604260103461</v>
      </c>
      <c r="H502" s="55">
        <v>550</v>
      </c>
      <c r="I502" s="55"/>
      <c r="J502" s="55">
        <f t="shared" si="9"/>
        <v>550</v>
      </c>
    </row>
    <row r="503" s="54" customFormat="1" ht="30" customHeight="1" spans="1:10">
      <c r="A503" s="55" t="s">
        <v>1543</v>
      </c>
      <c r="B503" s="55">
        <v>48</v>
      </c>
      <c r="C503" s="55" t="s">
        <v>1033</v>
      </c>
      <c r="D503" s="55">
        <v>3</v>
      </c>
      <c r="E503" s="55" t="s">
        <v>90</v>
      </c>
      <c r="F503" s="65" t="s">
        <v>1034</v>
      </c>
      <c r="G503" s="57">
        <v>3604260103462</v>
      </c>
      <c r="H503" s="55">
        <v>1380</v>
      </c>
      <c r="I503" s="55"/>
      <c r="J503" s="55">
        <f t="shared" si="9"/>
        <v>1380</v>
      </c>
    </row>
    <row r="504" s="54" customFormat="1" ht="30" customHeight="1" spans="1:10">
      <c r="A504" s="55" t="s">
        <v>1543</v>
      </c>
      <c r="B504" s="55">
        <v>49</v>
      </c>
      <c r="C504" s="55" t="s">
        <v>1035</v>
      </c>
      <c r="D504" s="55">
        <v>3</v>
      </c>
      <c r="E504" s="55" t="s">
        <v>90</v>
      </c>
      <c r="F504" s="65" t="s">
        <v>1036</v>
      </c>
      <c r="G504" s="57">
        <v>3604260103465</v>
      </c>
      <c r="H504" s="55">
        <v>1350</v>
      </c>
      <c r="I504" s="55"/>
      <c r="J504" s="55">
        <f t="shared" si="9"/>
        <v>1350</v>
      </c>
    </row>
    <row r="505" s="54" customFormat="1" ht="30" customHeight="1" spans="1:10">
      <c r="A505" s="55" t="s">
        <v>1543</v>
      </c>
      <c r="B505" s="55">
        <v>50</v>
      </c>
      <c r="C505" s="55" t="s">
        <v>1037</v>
      </c>
      <c r="D505" s="55">
        <v>1</v>
      </c>
      <c r="E505" s="55" t="s">
        <v>90</v>
      </c>
      <c r="F505" s="65" t="s">
        <v>1038</v>
      </c>
      <c r="G505" s="57">
        <v>3604260103469</v>
      </c>
      <c r="H505" s="55">
        <v>550</v>
      </c>
      <c r="I505" s="55"/>
      <c r="J505" s="55">
        <f t="shared" si="9"/>
        <v>550</v>
      </c>
    </row>
    <row r="506" s="54" customFormat="1" ht="30" customHeight="1" spans="1:10">
      <c r="A506" s="55" t="s">
        <v>1543</v>
      </c>
      <c r="B506" s="55">
        <v>51</v>
      </c>
      <c r="C506" s="55" t="s">
        <v>1039</v>
      </c>
      <c r="D506" s="55">
        <v>2</v>
      </c>
      <c r="E506" s="55" t="s">
        <v>90</v>
      </c>
      <c r="F506" s="65" t="s">
        <v>1040</v>
      </c>
      <c r="G506" s="57">
        <v>3604260103470</v>
      </c>
      <c r="H506" s="55">
        <v>1100</v>
      </c>
      <c r="I506" s="55"/>
      <c r="J506" s="55">
        <f t="shared" si="9"/>
        <v>1100</v>
      </c>
    </row>
    <row r="507" s="54" customFormat="1" ht="30" customHeight="1" spans="1:10">
      <c r="A507" s="55" t="s">
        <v>1543</v>
      </c>
      <c r="B507" s="55">
        <v>52</v>
      </c>
      <c r="C507" s="55" t="s">
        <v>1041</v>
      </c>
      <c r="D507" s="55">
        <v>1</v>
      </c>
      <c r="E507" s="55" t="s">
        <v>151</v>
      </c>
      <c r="F507" s="65" t="s">
        <v>1042</v>
      </c>
      <c r="G507" s="57">
        <v>3604260103262</v>
      </c>
      <c r="H507" s="55">
        <v>765</v>
      </c>
      <c r="I507" s="55"/>
      <c r="J507" s="55">
        <f t="shared" si="9"/>
        <v>765</v>
      </c>
    </row>
    <row r="508" s="54" customFormat="1" ht="30" customHeight="1" spans="1:10">
      <c r="A508" s="55" t="s">
        <v>1543</v>
      </c>
      <c r="B508" s="55">
        <v>53</v>
      </c>
      <c r="C508" s="55" t="s">
        <v>1043</v>
      </c>
      <c r="D508" s="55">
        <v>1</v>
      </c>
      <c r="E508" s="55" t="s">
        <v>151</v>
      </c>
      <c r="F508" s="65" t="s">
        <v>1044</v>
      </c>
      <c r="G508" s="57">
        <v>3604260103299</v>
      </c>
      <c r="H508" s="55">
        <v>765</v>
      </c>
      <c r="I508" s="55"/>
      <c r="J508" s="55">
        <f t="shared" si="9"/>
        <v>765</v>
      </c>
    </row>
    <row r="509" s="54" customFormat="1" ht="30" customHeight="1" spans="1:10">
      <c r="A509" s="55" t="s">
        <v>1543</v>
      </c>
      <c r="B509" s="55">
        <v>54</v>
      </c>
      <c r="C509" s="55" t="s">
        <v>1045</v>
      </c>
      <c r="D509" s="55">
        <v>2</v>
      </c>
      <c r="E509" s="55" t="s">
        <v>151</v>
      </c>
      <c r="F509" s="65" t="s">
        <v>1046</v>
      </c>
      <c r="G509" s="57">
        <v>3604260103368</v>
      </c>
      <c r="H509" s="55">
        <v>1530</v>
      </c>
      <c r="I509" s="55"/>
      <c r="J509" s="55">
        <f t="shared" si="9"/>
        <v>1530</v>
      </c>
    </row>
    <row r="510" s="54" customFormat="1" ht="30" customHeight="1" spans="1:10">
      <c r="A510" s="55" t="s">
        <v>1543</v>
      </c>
      <c r="B510" s="55">
        <v>55</v>
      </c>
      <c r="C510" s="55" t="s">
        <v>1047</v>
      </c>
      <c r="D510" s="55">
        <v>1</v>
      </c>
      <c r="E510" s="55" t="s">
        <v>151</v>
      </c>
      <c r="F510" s="65" t="s">
        <v>1048</v>
      </c>
      <c r="G510" s="70" t="s">
        <v>1049</v>
      </c>
      <c r="H510" s="55">
        <v>765</v>
      </c>
      <c r="I510" s="55"/>
      <c r="J510" s="55">
        <f t="shared" si="9"/>
        <v>765</v>
      </c>
    </row>
    <row r="511" s="54" customFormat="1" ht="30" customHeight="1" spans="1:10">
      <c r="A511" s="55" t="s">
        <v>1543</v>
      </c>
      <c r="B511" s="55">
        <v>56</v>
      </c>
      <c r="C511" s="55" t="s">
        <v>1050</v>
      </c>
      <c r="D511" s="55">
        <v>1</v>
      </c>
      <c r="E511" s="55" t="s">
        <v>151</v>
      </c>
      <c r="F511" s="65" t="s">
        <v>1051</v>
      </c>
      <c r="G511" s="70" t="s">
        <v>1052</v>
      </c>
      <c r="H511" s="55">
        <v>765</v>
      </c>
      <c r="I511" s="55"/>
      <c r="J511" s="55">
        <f t="shared" si="9"/>
        <v>765</v>
      </c>
    </row>
    <row r="512" s="54" customFormat="1" ht="30" customHeight="1" spans="1:10">
      <c r="A512" s="55" t="s">
        <v>1543</v>
      </c>
      <c r="B512" s="55">
        <v>57</v>
      </c>
      <c r="C512" s="55" t="s">
        <v>1053</v>
      </c>
      <c r="D512" s="55">
        <v>2</v>
      </c>
      <c r="E512" s="55" t="s">
        <v>151</v>
      </c>
      <c r="F512" s="65" t="s">
        <v>1054</v>
      </c>
      <c r="G512" s="70" t="s">
        <v>1055</v>
      </c>
      <c r="H512" s="55">
        <v>1530</v>
      </c>
      <c r="I512" s="55"/>
      <c r="J512" s="55">
        <f t="shared" si="9"/>
        <v>1530</v>
      </c>
    </row>
    <row r="513" s="54" customFormat="1" ht="30" customHeight="1" spans="1:10">
      <c r="A513" s="55" t="s">
        <v>1543</v>
      </c>
      <c r="B513" s="55">
        <v>58</v>
      </c>
      <c r="C513" s="55" t="s">
        <v>1056</v>
      </c>
      <c r="D513" s="55">
        <v>1</v>
      </c>
      <c r="E513" s="55" t="s">
        <v>151</v>
      </c>
      <c r="F513" s="65" t="s">
        <v>1057</v>
      </c>
      <c r="G513" s="55" t="s">
        <v>1058</v>
      </c>
      <c r="H513" s="55">
        <v>765</v>
      </c>
      <c r="I513" s="55"/>
      <c r="J513" s="55">
        <f t="shared" si="9"/>
        <v>765</v>
      </c>
    </row>
    <row r="514" s="54" customFormat="1" ht="30" customHeight="1" spans="1:10">
      <c r="A514" s="55" t="s">
        <v>1543</v>
      </c>
      <c r="B514" s="55">
        <v>59</v>
      </c>
      <c r="C514" s="55" t="s">
        <v>1059</v>
      </c>
      <c r="D514" s="55">
        <v>2</v>
      </c>
      <c r="E514" s="55" t="s">
        <v>151</v>
      </c>
      <c r="F514" s="65" t="s">
        <v>1060</v>
      </c>
      <c r="G514" s="55" t="s">
        <v>1061</v>
      </c>
      <c r="H514" s="55">
        <v>1530</v>
      </c>
      <c r="I514" s="55"/>
      <c r="J514" s="55">
        <f t="shared" si="9"/>
        <v>1530</v>
      </c>
    </row>
    <row r="515" s="54" customFormat="1" ht="30" customHeight="1" spans="1:10">
      <c r="A515" s="55" t="s">
        <v>1543</v>
      </c>
      <c r="B515" s="55">
        <v>60</v>
      </c>
      <c r="C515" s="55" t="s">
        <v>1062</v>
      </c>
      <c r="D515" s="55">
        <v>1</v>
      </c>
      <c r="E515" s="55" t="s">
        <v>151</v>
      </c>
      <c r="F515" s="65" t="s">
        <v>1063</v>
      </c>
      <c r="G515" s="55" t="s">
        <v>1064</v>
      </c>
      <c r="H515" s="55">
        <v>765</v>
      </c>
      <c r="I515" s="55"/>
      <c r="J515" s="55">
        <f t="shared" ref="J515:J578" si="10">SUM(H515:I515)</f>
        <v>765</v>
      </c>
    </row>
    <row r="516" s="54" customFormat="1" ht="30" customHeight="1" spans="1:10">
      <c r="A516" s="55" t="s">
        <v>1543</v>
      </c>
      <c r="B516" s="55">
        <v>61</v>
      </c>
      <c r="C516" s="55" t="s">
        <v>1065</v>
      </c>
      <c r="D516" s="55">
        <v>1</v>
      </c>
      <c r="E516" s="55" t="s">
        <v>151</v>
      </c>
      <c r="F516" s="65" t="s">
        <v>1066</v>
      </c>
      <c r="G516" s="60" t="s">
        <v>1067</v>
      </c>
      <c r="H516" s="55">
        <v>765</v>
      </c>
      <c r="I516" s="55"/>
      <c r="J516" s="55">
        <f t="shared" si="10"/>
        <v>765</v>
      </c>
    </row>
    <row r="517" s="54" customFormat="1" ht="30" customHeight="1" spans="1:10">
      <c r="A517" s="55" t="s">
        <v>1543</v>
      </c>
      <c r="B517" s="55">
        <v>62</v>
      </c>
      <c r="C517" s="55" t="s">
        <v>1068</v>
      </c>
      <c r="D517" s="55">
        <v>2</v>
      </c>
      <c r="E517" s="55" t="s">
        <v>151</v>
      </c>
      <c r="F517" s="65" t="s">
        <v>1069</v>
      </c>
      <c r="G517" s="57">
        <v>3604260103414</v>
      </c>
      <c r="H517" s="55">
        <v>1530</v>
      </c>
      <c r="I517" s="55"/>
      <c r="J517" s="55">
        <f t="shared" si="10"/>
        <v>1530</v>
      </c>
    </row>
    <row r="518" s="54" customFormat="1" ht="30" customHeight="1" spans="1:10">
      <c r="A518" s="55" t="s">
        <v>1543</v>
      </c>
      <c r="B518" s="55">
        <v>63</v>
      </c>
      <c r="C518" s="55" t="s">
        <v>1070</v>
      </c>
      <c r="D518" s="55">
        <v>1</v>
      </c>
      <c r="E518" s="55" t="s">
        <v>151</v>
      </c>
      <c r="F518" s="65" t="s">
        <v>1071</v>
      </c>
      <c r="G518" s="57">
        <v>3604260103380</v>
      </c>
      <c r="H518" s="55">
        <v>765</v>
      </c>
      <c r="I518" s="55"/>
      <c r="J518" s="55">
        <f t="shared" si="10"/>
        <v>765</v>
      </c>
    </row>
    <row r="519" s="54" customFormat="1" ht="30" customHeight="1" spans="1:10">
      <c r="A519" s="55" t="s">
        <v>1543</v>
      </c>
      <c r="B519" s="55">
        <v>64</v>
      </c>
      <c r="C519" s="55" t="s">
        <v>1072</v>
      </c>
      <c r="D519" s="55">
        <v>1</v>
      </c>
      <c r="E519" s="55" t="s">
        <v>151</v>
      </c>
      <c r="F519" s="65" t="s">
        <v>1073</v>
      </c>
      <c r="G519" s="57">
        <v>36042603088</v>
      </c>
      <c r="H519" s="55">
        <v>765</v>
      </c>
      <c r="I519" s="55"/>
      <c r="J519" s="55">
        <f t="shared" si="10"/>
        <v>765</v>
      </c>
    </row>
    <row r="520" s="54" customFormat="1" ht="30" customHeight="1" spans="1:10">
      <c r="A520" s="55" t="s">
        <v>1543</v>
      </c>
      <c r="B520" s="55">
        <v>65</v>
      </c>
      <c r="C520" s="55" t="s">
        <v>1074</v>
      </c>
      <c r="D520" s="55">
        <v>1</v>
      </c>
      <c r="E520" s="55" t="s">
        <v>151</v>
      </c>
      <c r="F520" s="65" t="s">
        <v>1075</v>
      </c>
      <c r="G520" s="57">
        <v>3604260103179</v>
      </c>
      <c r="H520" s="55">
        <v>765</v>
      </c>
      <c r="I520" s="55"/>
      <c r="J520" s="55">
        <f t="shared" si="10"/>
        <v>765</v>
      </c>
    </row>
    <row r="521" s="54" customFormat="1" ht="30" customHeight="1" spans="1:10">
      <c r="A521" s="55" t="s">
        <v>1543</v>
      </c>
      <c r="B521" s="55">
        <v>66</v>
      </c>
      <c r="C521" s="55" t="s">
        <v>1076</v>
      </c>
      <c r="D521" s="55">
        <v>1</v>
      </c>
      <c r="E521" s="55" t="s">
        <v>151</v>
      </c>
      <c r="F521" s="65" t="s">
        <v>1077</v>
      </c>
      <c r="G521" s="57">
        <v>3604260103292</v>
      </c>
      <c r="H521" s="55">
        <v>765</v>
      </c>
      <c r="I521" s="55"/>
      <c r="J521" s="55">
        <f t="shared" si="10"/>
        <v>765</v>
      </c>
    </row>
    <row r="522" s="54" customFormat="1" ht="30" customHeight="1" spans="1:10">
      <c r="A522" s="55" t="s">
        <v>1543</v>
      </c>
      <c r="B522" s="55">
        <v>67</v>
      </c>
      <c r="C522" s="55" t="s">
        <v>1078</v>
      </c>
      <c r="D522" s="55">
        <v>1</v>
      </c>
      <c r="E522" s="55" t="s">
        <v>151</v>
      </c>
      <c r="F522" s="65" t="s">
        <v>1075</v>
      </c>
      <c r="G522" s="57">
        <v>3604260103307</v>
      </c>
      <c r="H522" s="55">
        <v>765</v>
      </c>
      <c r="I522" s="55"/>
      <c r="J522" s="55">
        <f t="shared" si="10"/>
        <v>765</v>
      </c>
    </row>
    <row r="523" s="54" customFormat="1" ht="30" customHeight="1" spans="1:10">
      <c r="A523" s="55" t="s">
        <v>1543</v>
      </c>
      <c r="B523" s="55">
        <v>68</v>
      </c>
      <c r="C523" s="55" t="s">
        <v>1079</v>
      </c>
      <c r="D523" s="55">
        <v>2</v>
      </c>
      <c r="E523" s="55" t="s">
        <v>151</v>
      </c>
      <c r="F523" s="65" t="s">
        <v>1080</v>
      </c>
      <c r="G523" s="57">
        <v>3604260103341</v>
      </c>
      <c r="H523" s="55">
        <v>1530</v>
      </c>
      <c r="I523" s="55"/>
      <c r="J523" s="55">
        <f t="shared" si="10"/>
        <v>1530</v>
      </c>
    </row>
    <row r="524" s="54" customFormat="1" ht="30" customHeight="1" spans="1:10">
      <c r="A524" s="55" t="s">
        <v>1543</v>
      </c>
      <c r="B524" s="55">
        <v>69</v>
      </c>
      <c r="C524" s="55" t="s">
        <v>1081</v>
      </c>
      <c r="D524" s="55">
        <v>1</v>
      </c>
      <c r="E524" s="55" t="s">
        <v>151</v>
      </c>
      <c r="F524" s="65" t="s">
        <v>1082</v>
      </c>
      <c r="G524" s="57">
        <v>3604260103347</v>
      </c>
      <c r="H524" s="55">
        <v>765</v>
      </c>
      <c r="I524" s="55"/>
      <c r="J524" s="55">
        <f t="shared" si="10"/>
        <v>765</v>
      </c>
    </row>
    <row r="525" s="54" customFormat="1" ht="30" customHeight="1" spans="1:10">
      <c r="A525" s="55" t="s">
        <v>1543</v>
      </c>
      <c r="B525" s="55">
        <v>70</v>
      </c>
      <c r="C525" s="55" t="s">
        <v>1083</v>
      </c>
      <c r="D525" s="55">
        <v>1</v>
      </c>
      <c r="E525" s="55" t="s">
        <v>151</v>
      </c>
      <c r="F525" s="65" t="s">
        <v>1084</v>
      </c>
      <c r="G525" s="57">
        <v>3604260103381</v>
      </c>
      <c r="H525" s="55">
        <v>765</v>
      </c>
      <c r="I525" s="55"/>
      <c r="J525" s="55">
        <f t="shared" si="10"/>
        <v>765</v>
      </c>
    </row>
    <row r="526" s="54" customFormat="1" ht="30" customHeight="1" spans="1:10">
      <c r="A526" s="55" t="s">
        <v>1543</v>
      </c>
      <c r="B526" s="55">
        <v>71</v>
      </c>
      <c r="C526" s="55" t="s">
        <v>1085</v>
      </c>
      <c r="D526" s="55">
        <v>1</v>
      </c>
      <c r="E526" s="55" t="s">
        <v>151</v>
      </c>
      <c r="F526" s="65" t="s">
        <v>1086</v>
      </c>
      <c r="G526" s="57">
        <v>3604260103396</v>
      </c>
      <c r="H526" s="55">
        <v>765</v>
      </c>
      <c r="I526" s="55"/>
      <c r="J526" s="55">
        <f t="shared" si="10"/>
        <v>765</v>
      </c>
    </row>
    <row r="527" s="54" customFormat="1" ht="30" customHeight="1" spans="1:10">
      <c r="A527" s="55" t="s">
        <v>1543</v>
      </c>
      <c r="B527" s="55">
        <v>72</v>
      </c>
      <c r="C527" s="55" t="s">
        <v>1087</v>
      </c>
      <c r="D527" s="55">
        <v>1</v>
      </c>
      <c r="E527" s="55" t="s">
        <v>151</v>
      </c>
      <c r="F527" s="65" t="s">
        <v>1088</v>
      </c>
      <c r="G527" s="57">
        <v>3604260103413</v>
      </c>
      <c r="H527" s="55">
        <v>765</v>
      </c>
      <c r="I527" s="55"/>
      <c r="J527" s="55">
        <f t="shared" si="10"/>
        <v>765</v>
      </c>
    </row>
    <row r="528" s="54" customFormat="1" ht="30" customHeight="1" spans="1:10">
      <c r="A528" s="55" t="s">
        <v>1543</v>
      </c>
      <c r="B528" s="55">
        <v>73</v>
      </c>
      <c r="C528" s="55" t="s">
        <v>1089</v>
      </c>
      <c r="D528" s="55">
        <v>1</v>
      </c>
      <c r="E528" s="55" t="s">
        <v>151</v>
      </c>
      <c r="F528" s="65" t="s">
        <v>1090</v>
      </c>
      <c r="G528" s="57">
        <v>3604260103466</v>
      </c>
      <c r="H528" s="55">
        <v>765</v>
      </c>
      <c r="I528" s="55"/>
      <c r="J528" s="55">
        <f t="shared" si="10"/>
        <v>765</v>
      </c>
    </row>
    <row r="529" s="54" customFormat="1" ht="30" customHeight="1" spans="1:10">
      <c r="A529" s="55" t="s">
        <v>1543</v>
      </c>
      <c r="B529" s="55">
        <v>74</v>
      </c>
      <c r="C529" s="55" t="s">
        <v>1091</v>
      </c>
      <c r="D529" s="55">
        <v>1</v>
      </c>
      <c r="E529" s="55" t="s">
        <v>151</v>
      </c>
      <c r="F529" s="65" t="s">
        <v>1092</v>
      </c>
      <c r="G529" s="57">
        <v>3604260103468</v>
      </c>
      <c r="H529" s="55">
        <v>765</v>
      </c>
      <c r="I529" s="55"/>
      <c r="J529" s="55">
        <f t="shared" si="10"/>
        <v>765</v>
      </c>
    </row>
    <row r="530" s="54" customFormat="1" ht="30" customHeight="1" spans="1:10">
      <c r="A530" s="55" t="s">
        <v>1543</v>
      </c>
      <c r="B530" s="55">
        <v>1</v>
      </c>
      <c r="C530" s="55" t="s">
        <v>1093</v>
      </c>
      <c r="D530" s="55">
        <v>2</v>
      </c>
      <c r="E530" s="60" t="s">
        <v>13</v>
      </c>
      <c r="F530" s="65" t="s">
        <v>1094</v>
      </c>
      <c r="G530" s="57">
        <v>3604260104055</v>
      </c>
      <c r="H530" s="73">
        <v>840</v>
      </c>
      <c r="I530" s="73"/>
      <c r="J530" s="73">
        <f t="shared" si="10"/>
        <v>840</v>
      </c>
    </row>
    <row r="531" s="54" customFormat="1" ht="30" customHeight="1" spans="1:10">
      <c r="A531" s="55" t="s">
        <v>1543</v>
      </c>
      <c r="B531" s="55">
        <v>2</v>
      </c>
      <c r="C531" s="55" t="s">
        <v>1095</v>
      </c>
      <c r="D531" s="55">
        <v>1</v>
      </c>
      <c r="E531" s="60" t="s">
        <v>13</v>
      </c>
      <c r="F531" s="65" t="s">
        <v>1096</v>
      </c>
      <c r="G531" s="57">
        <v>3604260104076</v>
      </c>
      <c r="H531" s="73">
        <v>420</v>
      </c>
      <c r="I531" s="73"/>
      <c r="J531" s="73">
        <f t="shared" si="10"/>
        <v>420</v>
      </c>
    </row>
    <row r="532" s="54" customFormat="1" ht="30" customHeight="1" spans="1:10">
      <c r="A532" s="55" t="s">
        <v>1543</v>
      </c>
      <c r="B532" s="55">
        <v>3</v>
      </c>
      <c r="C532" s="55" t="s">
        <v>1097</v>
      </c>
      <c r="D532" s="55">
        <v>1</v>
      </c>
      <c r="E532" s="60" t="s">
        <v>13</v>
      </c>
      <c r="F532" s="65" t="s">
        <v>1098</v>
      </c>
      <c r="G532" s="57">
        <v>3604260104078</v>
      </c>
      <c r="H532" s="73">
        <v>420</v>
      </c>
      <c r="I532" s="73"/>
      <c r="J532" s="73">
        <f t="shared" si="10"/>
        <v>420</v>
      </c>
    </row>
    <row r="533" s="54" customFormat="1" ht="30" customHeight="1" spans="1:10">
      <c r="A533" s="55" t="s">
        <v>1543</v>
      </c>
      <c r="B533" s="55">
        <v>4</v>
      </c>
      <c r="C533" s="55" t="s">
        <v>1099</v>
      </c>
      <c r="D533" s="55">
        <v>3</v>
      </c>
      <c r="E533" s="60" t="s">
        <v>13</v>
      </c>
      <c r="F533" s="65" t="s">
        <v>1100</v>
      </c>
      <c r="G533" s="57" t="s">
        <v>1101</v>
      </c>
      <c r="H533" s="73">
        <v>1170</v>
      </c>
      <c r="I533" s="73"/>
      <c r="J533" s="73">
        <f t="shared" si="10"/>
        <v>1170</v>
      </c>
    </row>
    <row r="534" s="54" customFormat="1" ht="30" customHeight="1" spans="1:10">
      <c r="A534" s="55" t="s">
        <v>1543</v>
      </c>
      <c r="B534" s="55">
        <v>5</v>
      </c>
      <c r="C534" s="55" t="s">
        <v>1102</v>
      </c>
      <c r="D534" s="55">
        <v>2</v>
      </c>
      <c r="E534" s="60" t="s">
        <v>13</v>
      </c>
      <c r="F534" s="65" t="s">
        <v>1103</v>
      </c>
      <c r="G534" s="57">
        <v>3604260104190</v>
      </c>
      <c r="H534" s="73">
        <v>840</v>
      </c>
      <c r="I534" s="73"/>
      <c r="J534" s="73">
        <f t="shared" si="10"/>
        <v>840</v>
      </c>
    </row>
    <row r="535" s="54" customFormat="1" ht="30" customHeight="1" spans="1:10">
      <c r="A535" s="55" t="s">
        <v>1543</v>
      </c>
      <c r="B535" s="55">
        <v>6</v>
      </c>
      <c r="C535" s="55" t="s">
        <v>1104</v>
      </c>
      <c r="D535" s="55">
        <v>3</v>
      </c>
      <c r="E535" s="60" t="s">
        <v>13</v>
      </c>
      <c r="F535" s="65" t="s">
        <v>1105</v>
      </c>
      <c r="G535" s="57">
        <v>3604260104208</v>
      </c>
      <c r="H535" s="73">
        <v>1170</v>
      </c>
      <c r="I535" s="73"/>
      <c r="J535" s="73">
        <f t="shared" si="10"/>
        <v>1170</v>
      </c>
    </row>
    <row r="536" s="54" customFormat="1" ht="30" customHeight="1" spans="1:10">
      <c r="A536" s="55" t="s">
        <v>1543</v>
      </c>
      <c r="B536" s="55">
        <v>7</v>
      </c>
      <c r="C536" s="55" t="s">
        <v>1106</v>
      </c>
      <c r="D536" s="55">
        <v>1</v>
      </c>
      <c r="E536" s="60" t="s">
        <v>13</v>
      </c>
      <c r="F536" s="65" t="s">
        <v>1107</v>
      </c>
      <c r="G536" s="57">
        <v>3604260104209</v>
      </c>
      <c r="H536" s="73">
        <v>420</v>
      </c>
      <c r="I536" s="73"/>
      <c r="J536" s="73">
        <f t="shared" si="10"/>
        <v>420</v>
      </c>
    </row>
    <row r="537" s="54" customFormat="1" ht="30" customHeight="1" spans="1:10">
      <c r="A537" s="55" t="s">
        <v>1543</v>
      </c>
      <c r="B537" s="55">
        <v>8</v>
      </c>
      <c r="C537" s="55" t="s">
        <v>1108</v>
      </c>
      <c r="D537" s="55">
        <v>2</v>
      </c>
      <c r="E537" s="60" t="s">
        <v>13</v>
      </c>
      <c r="F537" s="65" t="s">
        <v>1109</v>
      </c>
      <c r="G537" s="57">
        <v>3604260104221</v>
      </c>
      <c r="H537" s="73">
        <v>840</v>
      </c>
      <c r="I537" s="73"/>
      <c r="J537" s="73">
        <f t="shared" si="10"/>
        <v>840</v>
      </c>
    </row>
    <row r="538" s="54" customFormat="1" ht="30" customHeight="1" spans="1:10">
      <c r="A538" s="55" t="s">
        <v>1543</v>
      </c>
      <c r="B538" s="55">
        <v>9</v>
      </c>
      <c r="C538" s="55" t="s">
        <v>1110</v>
      </c>
      <c r="D538" s="55">
        <v>3</v>
      </c>
      <c r="E538" s="60" t="s">
        <v>13</v>
      </c>
      <c r="F538" s="65" t="s">
        <v>1111</v>
      </c>
      <c r="G538" s="57">
        <v>3604260104231</v>
      </c>
      <c r="H538" s="73">
        <v>1140</v>
      </c>
      <c r="I538" s="73"/>
      <c r="J538" s="73">
        <f t="shared" si="10"/>
        <v>1140</v>
      </c>
    </row>
    <row r="539" s="54" customFormat="1" ht="30" customHeight="1" spans="1:10">
      <c r="A539" s="55" t="s">
        <v>1543</v>
      </c>
      <c r="B539" s="55">
        <v>10</v>
      </c>
      <c r="C539" s="55" t="s">
        <v>1112</v>
      </c>
      <c r="D539" s="55">
        <v>4</v>
      </c>
      <c r="E539" s="60" t="s">
        <v>13</v>
      </c>
      <c r="F539" s="65" t="s">
        <v>1113</v>
      </c>
      <c r="G539" s="57">
        <v>3604260104232</v>
      </c>
      <c r="H539" s="73">
        <v>1620</v>
      </c>
      <c r="I539" s="73"/>
      <c r="J539" s="73">
        <f t="shared" si="10"/>
        <v>1620</v>
      </c>
    </row>
    <row r="540" s="54" customFormat="1" ht="30" customHeight="1" spans="1:10">
      <c r="A540" s="55" t="s">
        <v>1543</v>
      </c>
      <c r="B540" s="55">
        <v>11</v>
      </c>
      <c r="C540" s="55" t="s">
        <v>1114</v>
      </c>
      <c r="D540" s="55">
        <v>3</v>
      </c>
      <c r="E540" s="60" t="s">
        <v>13</v>
      </c>
      <c r="F540" s="65" t="s">
        <v>1115</v>
      </c>
      <c r="G540" s="57">
        <v>3604260104239</v>
      </c>
      <c r="H540" s="73">
        <v>1350</v>
      </c>
      <c r="I540" s="73"/>
      <c r="J540" s="73">
        <f t="shared" si="10"/>
        <v>1350</v>
      </c>
    </row>
    <row r="541" s="54" customFormat="1" ht="30" customHeight="1" spans="1:10">
      <c r="A541" s="55" t="s">
        <v>1543</v>
      </c>
      <c r="B541" s="55">
        <v>12</v>
      </c>
      <c r="C541" s="55" t="s">
        <v>1116</v>
      </c>
      <c r="D541" s="55">
        <v>1</v>
      </c>
      <c r="E541" s="60" t="s">
        <v>13</v>
      </c>
      <c r="F541" s="65" t="s">
        <v>1117</v>
      </c>
      <c r="G541" s="57">
        <v>3604260104267</v>
      </c>
      <c r="H541" s="73">
        <v>420</v>
      </c>
      <c r="I541" s="73"/>
      <c r="J541" s="73">
        <f t="shared" si="10"/>
        <v>420</v>
      </c>
    </row>
    <row r="542" s="54" customFormat="1" ht="30" customHeight="1" spans="1:10">
      <c r="A542" s="55" t="s">
        <v>1543</v>
      </c>
      <c r="B542" s="55">
        <v>13</v>
      </c>
      <c r="C542" s="55" t="s">
        <v>1118</v>
      </c>
      <c r="D542" s="55">
        <v>2</v>
      </c>
      <c r="E542" s="60" t="s">
        <v>13</v>
      </c>
      <c r="F542" s="65" t="s">
        <v>1119</v>
      </c>
      <c r="G542" s="57">
        <v>3604260104308</v>
      </c>
      <c r="H542" s="73">
        <v>840</v>
      </c>
      <c r="I542" s="73"/>
      <c r="J542" s="73">
        <f t="shared" si="10"/>
        <v>840</v>
      </c>
    </row>
    <row r="543" s="54" customFormat="1" ht="30" customHeight="1" spans="1:10">
      <c r="A543" s="55" t="s">
        <v>1543</v>
      </c>
      <c r="B543" s="55">
        <v>14</v>
      </c>
      <c r="C543" s="55" t="s">
        <v>1120</v>
      </c>
      <c r="D543" s="55">
        <v>2</v>
      </c>
      <c r="E543" s="60" t="s">
        <v>13</v>
      </c>
      <c r="F543" s="65" t="s">
        <v>1121</v>
      </c>
      <c r="G543" s="57">
        <v>3604260104321</v>
      </c>
      <c r="H543" s="73">
        <v>840</v>
      </c>
      <c r="I543" s="73"/>
      <c r="J543" s="73">
        <f t="shared" si="10"/>
        <v>840</v>
      </c>
    </row>
    <row r="544" s="54" customFormat="1" ht="30" customHeight="1" spans="1:10">
      <c r="A544" s="55" t="s">
        <v>1543</v>
      </c>
      <c r="B544" s="55">
        <v>15</v>
      </c>
      <c r="C544" s="55" t="s">
        <v>1122</v>
      </c>
      <c r="D544" s="55">
        <v>1</v>
      </c>
      <c r="E544" s="60" t="s">
        <v>13</v>
      </c>
      <c r="F544" s="65" t="s">
        <v>1123</v>
      </c>
      <c r="G544" s="57">
        <v>3604260104335</v>
      </c>
      <c r="H544" s="73">
        <v>420</v>
      </c>
      <c r="I544" s="73"/>
      <c r="J544" s="73">
        <f t="shared" si="10"/>
        <v>420</v>
      </c>
    </row>
    <row r="545" s="54" customFormat="1" ht="30" customHeight="1" spans="1:10">
      <c r="A545" s="55" t="s">
        <v>1543</v>
      </c>
      <c r="B545" s="55">
        <v>16</v>
      </c>
      <c r="C545" s="55" t="s">
        <v>1124</v>
      </c>
      <c r="D545" s="55">
        <v>1</v>
      </c>
      <c r="E545" s="60" t="s">
        <v>13</v>
      </c>
      <c r="F545" s="65" t="s">
        <v>1125</v>
      </c>
      <c r="G545" s="57">
        <v>3604260104336</v>
      </c>
      <c r="H545" s="73">
        <v>420</v>
      </c>
      <c r="I545" s="73"/>
      <c r="J545" s="73">
        <f t="shared" si="10"/>
        <v>420</v>
      </c>
    </row>
    <row r="546" s="54" customFormat="1" ht="30" customHeight="1" spans="1:10">
      <c r="A546" s="55" t="s">
        <v>1543</v>
      </c>
      <c r="B546" s="55">
        <v>17</v>
      </c>
      <c r="C546" s="55" t="s">
        <v>1126</v>
      </c>
      <c r="D546" s="55">
        <v>2</v>
      </c>
      <c r="E546" s="60" t="s">
        <v>13</v>
      </c>
      <c r="F546" s="65" t="s">
        <v>1127</v>
      </c>
      <c r="G546" s="57">
        <v>3604260104339</v>
      </c>
      <c r="H546" s="73">
        <v>840</v>
      </c>
      <c r="I546" s="73"/>
      <c r="J546" s="73">
        <f t="shared" si="10"/>
        <v>840</v>
      </c>
    </row>
    <row r="547" s="54" customFormat="1" ht="30" customHeight="1" spans="1:10">
      <c r="A547" s="55" t="s">
        <v>1543</v>
      </c>
      <c r="B547" s="55">
        <v>18</v>
      </c>
      <c r="C547" s="55" t="s">
        <v>1128</v>
      </c>
      <c r="D547" s="55">
        <v>2</v>
      </c>
      <c r="E547" s="60" t="s">
        <v>13</v>
      </c>
      <c r="F547" s="65" t="s">
        <v>1129</v>
      </c>
      <c r="G547" s="57">
        <v>3604260104352</v>
      </c>
      <c r="H547" s="73">
        <v>840</v>
      </c>
      <c r="I547" s="73"/>
      <c r="J547" s="73">
        <f t="shared" si="10"/>
        <v>840</v>
      </c>
    </row>
    <row r="548" s="54" customFormat="1" ht="30" customHeight="1" spans="1:10">
      <c r="A548" s="55" t="s">
        <v>1543</v>
      </c>
      <c r="B548" s="55">
        <v>19</v>
      </c>
      <c r="C548" s="55" t="s">
        <v>1130</v>
      </c>
      <c r="D548" s="55">
        <v>2</v>
      </c>
      <c r="E548" s="60" t="s">
        <v>13</v>
      </c>
      <c r="F548" s="65" t="s">
        <v>1131</v>
      </c>
      <c r="G548" s="57">
        <v>36042605007</v>
      </c>
      <c r="H548" s="73">
        <v>840</v>
      </c>
      <c r="I548" s="73"/>
      <c r="J548" s="73">
        <f t="shared" si="10"/>
        <v>840</v>
      </c>
    </row>
    <row r="549" s="54" customFormat="1" ht="30" customHeight="1" spans="1:10">
      <c r="A549" s="55" t="s">
        <v>1543</v>
      </c>
      <c r="B549" s="55">
        <v>20</v>
      </c>
      <c r="C549" s="55" t="s">
        <v>1132</v>
      </c>
      <c r="D549" s="55">
        <v>2</v>
      </c>
      <c r="E549" s="60" t="s">
        <v>13</v>
      </c>
      <c r="F549" s="65" t="s">
        <v>1133</v>
      </c>
      <c r="G549" s="57">
        <v>3604260104376</v>
      </c>
      <c r="H549" s="73">
        <v>840</v>
      </c>
      <c r="I549" s="73"/>
      <c r="J549" s="73">
        <f t="shared" si="10"/>
        <v>840</v>
      </c>
    </row>
    <row r="550" s="54" customFormat="1" ht="30" customHeight="1" spans="1:10">
      <c r="A550" s="55" t="s">
        <v>1543</v>
      </c>
      <c r="B550" s="55">
        <v>21</v>
      </c>
      <c r="C550" s="55" t="s">
        <v>1134</v>
      </c>
      <c r="D550" s="55">
        <v>2</v>
      </c>
      <c r="E550" s="60" t="s">
        <v>13</v>
      </c>
      <c r="F550" s="65" t="s">
        <v>1135</v>
      </c>
      <c r="G550" s="57">
        <v>3604260104404</v>
      </c>
      <c r="H550" s="73">
        <v>840</v>
      </c>
      <c r="I550" s="73"/>
      <c r="J550" s="73">
        <f t="shared" si="10"/>
        <v>840</v>
      </c>
    </row>
    <row r="551" s="54" customFormat="1" ht="30" customHeight="1" spans="1:10">
      <c r="A551" s="55" t="s">
        <v>1543</v>
      </c>
      <c r="B551" s="55">
        <v>22</v>
      </c>
      <c r="C551" s="55" t="s">
        <v>1136</v>
      </c>
      <c r="D551" s="55">
        <v>2</v>
      </c>
      <c r="E551" s="60" t="s">
        <v>13</v>
      </c>
      <c r="F551" s="65" t="s">
        <v>1137</v>
      </c>
      <c r="G551" s="57">
        <v>3604260104411</v>
      </c>
      <c r="H551" s="73">
        <v>780</v>
      </c>
      <c r="I551" s="73"/>
      <c r="J551" s="73">
        <f t="shared" si="10"/>
        <v>780</v>
      </c>
    </row>
    <row r="552" s="54" customFormat="1" ht="30" customHeight="1" spans="1:10">
      <c r="A552" s="55" t="s">
        <v>1543</v>
      </c>
      <c r="B552" s="55">
        <v>23</v>
      </c>
      <c r="C552" s="55" t="s">
        <v>1138</v>
      </c>
      <c r="D552" s="55">
        <v>1</v>
      </c>
      <c r="E552" s="60" t="s">
        <v>13</v>
      </c>
      <c r="F552" s="65" t="s">
        <v>1139</v>
      </c>
      <c r="G552" s="57">
        <v>3604260104422</v>
      </c>
      <c r="H552" s="73">
        <v>420</v>
      </c>
      <c r="I552" s="73"/>
      <c r="J552" s="73">
        <f t="shared" si="10"/>
        <v>420</v>
      </c>
    </row>
    <row r="553" s="54" customFormat="1" ht="30" customHeight="1" spans="1:10">
      <c r="A553" s="55" t="s">
        <v>1543</v>
      </c>
      <c r="B553" s="55">
        <v>24</v>
      </c>
      <c r="C553" s="55" t="s">
        <v>1140</v>
      </c>
      <c r="D553" s="55">
        <v>1</v>
      </c>
      <c r="E553" s="60" t="s">
        <v>13</v>
      </c>
      <c r="F553" s="65" t="s">
        <v>1141</v>
      </c>
      <c r="G553" s="57">
        <v>3604260104433</v>
      </c>
      <c r="H553" s="73">
        <v>420</v>
      </c>
      <c r="I553" s="73"/>
      <c r="J553" s="73">
        <f t="shared" si="10"/>
        <v>420</v>
      </c>
    </row>
    <row r="554" s="54" customFormat="1" ht="30" customHeight="1" spans="1:10">
      <c r="A554" s="55" t="s">
        <v>1543</v>
      </c>
      <c r="B554" s="55">
        <v>25</v>
      </c>
      <c r="C554" s="55" t="s">
        <v>1142</v>
      </c>
      <c r="D554" s="55">
        <v>3</v>
      </c>
      <c r="E554" s="60" t="s">
        <v>13</v>
      </c>
      <c r="F554" s="65" t="s">
        <v>1143</v>
      </c>
      <c r="G554" s="57">
        <v>3604260104434</v>
      </c>
      <c r="H554" s="73">
        <v>1260</v>
      </c>
      <c r="I554" s="73"/>
      <c r="J554" s="73">
        <f t="shared" si="10"/>
        <v>1260</v>
      </c>
    </row>
    <row r="555" s="54" customFormat="1" ht="30" customHeight="1" spans="1:10">
      <c r="A555" s="55" t="s">
        <v>1543</v>
      </c>
      <c r="B555" s="55">
        <v>26</v>
      </c>
      <c r="C555" s="55" t="s">
        <v>1144</v>
      </c>
      <c r="D555" s="55">
        <v>1</v>
      </c>
      <c r="E555" s="55" t="s">
        <v>13</v>
      </c>
      <c r="F555" s="65" t="s">
        <v>1145</v>
      </c>
      <c r="G555" s="57">
        <v>3604260104454</v>
      </c>
      <c r="H555" s="73">
        <v>420</v>
      </c>
      <c r="I555" s="73"/>
      <c r="J555" s="73">
        <f t="shared" si="10"/>
        <v>420</v>
      </c>
    </row>
    <row r="556" s="54" customFormat="1" ht="30" customHeight="1" spans="1:10">
      <c r="A556" s="55" t="s">
        <v>1543</v>
      </c>
      <c r="B556" s="55">
        <v>27</v>
      </c>
      <c r="C556" s="55" t="s">
        <v>1146</v>
      </c>
      <c r="D556" s="55">
        <v>1</v>
      </c>
      <c r="E556" s="57" t="s">
        <v>13</v>
      </c>
      <c r="F556" s="65" t="s">
        <v>1147</v>
      </c>
      <c r="G556" s="57">
        <v>3604260104464</v>
      </c>
      <c r="H556" s="73">
        <v>380</v>
      </c>
      <c r="I556" s="73"/>
      <c r="J556" s="73">
        <f t="shared" si="10"/>
        <v>380</v>
      </c>
    </row>
    <row r="557" s="54" customFormat="1" ht="30" customHeight="1" spans="1:10">
      <c r="A557" s="55" t="s">
        <v>1543</v>
      </c>
      <c r="B557" s="55">
        <v>28</v>
      </c>
      <c r="C557" s="55" t="s">
        <v>1148</v>
      </c>
      <c r="D557" s="55">
        <v>2</v>
      </c>
      <c r="E557" s="57" t="s">
        <v>13</v>
      </c>
      <c r="F557" s="65" t="s">
        <v>1149</v>
      </c>
      <c r="G557" s="57">
        <v>3604260104465</v>
      </c>
      <c r="H557" s="73">
        <v>840</v>
      </c>
      <c r="I557" s="73"/>
      <c r="J557" s="73">
        <f t="shared" si="10"/>
        <v>840</v>
      </c>
    </row>
    <row r="558" s="54" customFormat="1" ht="30" customHeight="1" spans="1:10">
      <c r="A558" s="55" t="s">
        <v>1543</v>
      </c>
      <c r="B558" s="55">
        <v>29</v>
      </c>
      <c r="C558" s="55" t="s">
        <v>1150</v>
      </c>
      <c r="D558" s="55">
        <v>2</v>
      </c>
      <c r="E558" s="57" t="s">
        <v>13</v>
      </c>
      <c r="F558" s="55" t="s">
        <v>1151</v>
      </c>
      <c r="G558" s="57">
        <v>3604260104466</v>
      </c>
      <c r="H558" s="73">
        <v>880</v>
      </c>
      <c r="I558" s="73"/>
      <c r="J558" s="73">
        <f t="shared" si="10"/>
        <v>880</v>
      </c>
    </row>
    <row r="559" s="54" customFormat="1" ht="30" customHeight="1" spans="1:10">
      <c r="A559" s="55" t="s">
        <v>1543</v>
      </c>
      <c r="B559" s="55">
        <v>30</v>
      </c>
      <c r="C559" s="55" t="s">
        <v>1152</v>
      </c>
      <c r="D559" s="55">
        <v>1</v>
      </c>
      <c r="E559" s="60" t="s">
        <v>90</v>
      </c>
      <c r="F559" s="65" t="s">
        <v>1153</v>
      </c>
      <c r="G559" s="57">
        <v>3604260104017</v>
      </c>
      <c r="H559" s="73">
        <v>550</v>
      </c>
      <c r="I559" s="73"/>
      <c r="J559" s="73">
        <f t="shared" si="10"/>
        <v>550</v>
      </c>
    </row>
    <row r="560" s="54" customFormat="1" ht="30" customHeight="1" spans="1:10">
      <c r="A560" s="55" t="s">
        <v>1543</v>
      </c>
      <c r="B560" s="55">
        <v>31</v>
      </c>
      <c r="C560" s="55" t="s">
        <v>1154</v>
      </c>
      <c r="D560" s="55">
        <v>1</v>
      </c>
      <c r="E560" s="60" t="s">
        <v>90</v>
      </c>
      <c r="F560" s="65" t="s">
        <v>1155</v>
      </c>
      <c r="G560" s="57">
        <v>3604260104027</v>
      </c>
      <c r="H560" s="73">
        <v>520</v>
      </c>
      <c r="I560" s="73"/>
      <c r="J560" s="73">
        <f t="shared" si="10"/>
        <v>520</v>
      </c>
    </row>
    <row r="561" s="54" customFormat="1" ht="30" customHeight="1" spans="1:10">
      <c r="A561" s="55" t="s">
        <v>1543</v>
      </c>
      <c r="B561" s="55">
        <v>32</v>
      </c>
      <c r="C561" s="55" t="s">
        <v>1156</v>
      </c>
      <c r="D561" s="55">
        <v>1</v>
      </c>
      <c r="E561" s="60" t="s">
        <v>90</v>
      </c>
      <c r="F561" s="72" t="s">
        <v>1157</v>
      </c>
      <c r="G561" s="57">
        <v>3604260104114</v>
      </c>
      <c r="H561" s="73">
        <v>430</v>
      </c>
      <c r="I561" s="73"/>
      <c r="J561" s="73">
        <f t="shared" si="10"/>
        <v>430</v>
      </c>
    </row>
    <row r="562" s="54" customFormat="1" ht="30" customHeight="1" spans="1:10">
      <c r="A562" s="55" t="s">
        <v>1543</v>
      </c>
      <c r="B562" s="55">
        <v>33</v>
      </c>
      <c r="C562" s="55" t="s">
        <v>1158</v>
      </c>
      <c r="D562" s="55">
        <v>1</v>
      </c>
      <c r="E562" s="60" t="s">
        <v>90</v>
      </c>
      <c r="F562" s="65" t="s">
        <v>1159</v>
      </c>
      <c r="G562" s="57">
        <v>3604260104128</v>
      </c>
      <c r="H562" s="73">
        <v>550</v>
      </c>
      <c r="I562" s="73"/>
      <c r="J562" s="73">
        <f t="shared" si="10"/>
        <v>550</v>
      </c>
    </row>
    <row r="563" s="54" customFormat="1" ht="30" customHeight="1" spans="1:10">
      <c r="A563" s="55" t="s">
        <v>1543</v>
      </c>
      <c r="B563" s="55">
        <v>34</v>
      </c>
      <c r="C563" s="55" t="s">
        <v>1160</v>
      </c>
      <c r="D563" s="55">
        <v>2</v>
      </c>
      <c r="E563" s="60" t="s">
        <v>90</v>
      </c>
      <c r="F563" s="65" t="s">
        <v>1161</v>
      </c>
      <c r="G563" s="57">
        <v>3604260104156</v>
      </c>
      <c r="H563" s="73">
        <v>1100</v>
      </c>
      <c r="I563" s="73"/>
      <c r="J563" s="73">
        <f t="shared" si="10"/>
        <v>1100</v>
      </c>
    </row>
    <row r="564" s="54" customFormat="1" ht="30" customHeight="1" spans="1:10">
      <c r="A564" s="55" t="s">
        <v>1543</v>
      </c>
      <c r="B564" s="55">
        <v>35</v>
      </c>
      <c r="C564" s="55" t="s">
        <v>1162</v>
      </c>
      <c r="D564" s="55">
        <v>3</v>
      </c>
      <c r="E564" s="60" t="s">
        <v>90</v>
      </c>
      <c r="F564" s="65" t="s">
        <v>1163</v>
      </c>
      <c r="G564" s="57">
        <v>3604260104161</v>
      </c>
      <c r="H564" s="73">
        <v>1680</v>
      </c>
      <c r="I564" s="73"/>
      <c r="J564" s="73">
        <f t="shared" si="10"/>
        <v>1680</v>
      </c>
    </row>
    <row r="565" s="54" customFormat="1" ht="30" customHeight="1" spans="1:10">
      <c r="A565" s="55" t="s">
        <v>1543</v>
      </c>
      <c r="B565" s="55">
        <v>36</v>
      </c>
      <c r="C565" s="55" t="s">
        <v>1164</v>
      </c>
      <c r="D565" s="55">
        <v>1</v>
      </c>
      <c r="E565" s="60" t="s">
        <v>90</v>
      </c>
      <c r="F565" s="65" t="s">
        <v>1165</v>
      </c>
      <c r="G565" s="57">
        <v>3604260104204</v>
      </c>
      <c r="H565" s="73">
        <v>550</v>
      </c>
      <c r="I565" s="73"/>
      <c r="J565" s="73">
        <f t="shared" si="10"/>
        <v>550</v>
      </c>
    </row>
    <row r="566" s="54" customFormat="1" ht="30" customHeight="1" spans="1:10">
      <c r="A566" s="55" t="s">
        <v>1543</v>
      </c>
      <c r="B566" s="55">
        <v>37</v>
      </c>
      <c r="C566" s="55" t="s">
        <v>1166</v>
      </c>
      <c r="D566" s="55">
        <v>1</v>
      </c>
      <c r="E566" s="60" t="s">
        <v>90</v>
      </c>
      <c r="F566" s="65" t="s">
        <v>1167</v>
      </c>
      <c r="G566" s="57">
        <v>3604260104213</v>
      </c>
      <c r="H566" s="73">
        <v>550</v>
      </c>
      <c r="I566" s="73"/>
      <c r="J566" s="73">
        <f t="shared" si="10"/>
        <v>550</v>
      </c>
    </row>
    <row r="567" s="54" customFormat="1" ht="30" customHeight="1" spans="1:10">
      <c r="A567" s="55" t="s">
        <v>1543</v>
      </c>
      <c r="B567" s="55">
        <v>38</v>
      </c>
      <c r="C567" s="55" t="s">
        <v>1168</v>
      </c>
      <c r="D567" s="55">
        <v>1</v>
      </c>
      <c r="E567" s="60" t="s">
        <v>90</v>
      </c>
      <c r="F567" s="65" t="s">
        <v>1169</v>
      </c>
      <c r="G567" s="57">
        <v>3604260104230</v>
      </c>
      <c r="H567" s="73">
        <v>550</v>
      </c>
      <c r="I567" s="73"/>
      <c r="J567" s="73">
        <f t="shared" si="10"/>
        <v>550</v>
      </c>
    </row>
    <row r="568" s="54" customFormat="1" ht="30" customHeight="1" spans="1:10">
      <c r="A568" s="55" t="s">
        <v>1543</v>
      </c>
      <c r="B568" s="55">
        <v>39</v>
      </c>
      <c r="C568" s="55" t="s">
        <v>1170</v>
      </c>
      <c r="D568" s="55">
        <v>1</v>
      </c>
      <c r="E568" s="60" t="s">
        <v>90</v>
      </c>
      <c r="F568" s="65" t="s">
        <v>1171</v>
      </c>
      <c r="G568" s="57">
        <v>3604260104245</v>
      </c>
      <c r="H568" s="73">
        <v>550</v>
      </c>
      <c r="I568" s="73"/>
      <c r="J568" s="73">
        <f t="shared" si="10"/>
        <v>550</v>
      </c>
    </row>
    <row r="569" s="54" customFormat="1" ht="30" customHeight="1" spans="1:10">
      <c r="A569" s="55" t="s">
        <v>1543</v>
      </c>
      <c r="B569" s="55">
        <v>40</v>
      </c>
      <c r="C569" s="55" t="s">
        <v>1172</v>
      </c>
      <c r="D569" s="55">
        <v>2</v>
      </c>
      <c r="E569" s="60" t="s">
        <v>90</v>
      </c>
      <c r="F569" s="65" t="s">
        <v>1173</v>
      </c>
      <c r="G569" s="57">
        <v>3604260104259</v>
      </c>
      <c r="H569" s="73">
        <v>1020</v>
      </c>
      <c r="I569" s="73"/>
      <c r="J569" s="73">
        <f t="shared" si="10"/>
        <v>1020</v>
      </c>
    </row>
    <row r="570" s="54" customFormat="1" ht="30" customHeight="1" spans="1:10">
      <c r="A570" s="55" t="s">
        <v>1543</v>
      </c>
      <c r="B570" s="55">
        <v>41</v>
      </c>
      <c r="C570" s="55" t="s">
        <v>1174</v>
      </c>
      <c r="D570" s="55">
        <v>1</v>
      </c>
      <c r="E570" s="60" t="s">
        <v>90</v>
      </c>
      <c r="F570" s="65" t="s">
        <v>1175</v>
      </c>
      <c r="G570" s="57">
        <v>3604260104263</v>
      </c>
      <c r="H570" s="73">
        <v>550</v>
      </c>
      <c r="I570" s="73"/>
      <c r="J570" s="73">
        <f t="shared" si="10"/>
        <v>550</v>
      </c>
    </row>
    <row r="571" s="54" customFormat="1" ht="30" customHeight="1" spans="1:10">
      <c r="A571" s="55" t="s">
        <v>1543</v>
      </c>
      <c r="B571" s="55">
        <v>42</v>
      </c>
      <c r="C571" s="55" t="s">
        <v>1176</v>
      </c>
      <c r="D571" s="55">
        <v>1</v>
      </c>
      <c r="E571" s="60" t="s">
        <v>90</v>
      </c>
      <c r="F571" s="65" t="s">
        <v>1177</v>
      </c>
      <c r="G571" s="57">
        <v>3604260104270</v>
      </c>
      <c r="H571" s="73">
        <v>550</v>
      </c>
      <c r="I571" s="73"/>
      <c r="J571" s="73">
        <f t="shared" si="10"/>
        <v>550</v>
      </c>
    </row>
    <row r="572" s="54" customFormat="1" ht="30" customHeight="1" spans="1:10">
      <c r="A572" s="55" t="s">
        <v>1543</v>
      </c>
      <c r="B572" s="55">
        <v>43</v>
      </c>
      <c r="C572" s="55" t="s">
        <v>1178</v>
      </c>
      <c r="D572" s="55">
        <v>2</v>
      </c>
      <c r="E572" s="60" t="s">
        <v>90</v>
      </c>
      <c r="F572" s="65" t="s">
        <v>1179</v>
      </c>
      <c r="G572" s="57">
        <v>3604260104303</v>
      </c>
      <c r="H572" s="73">
        <v>1020</v>
      </c>
      <c r="I572" s="73"/>
      <c r="J572" s="73">
        <f t="shared" si="10"/>
        <v>1020</v>
      </c>
    </row>
    <row r="573" s="54" customFormat="1" ht="30" customHeight="1" spans="1:10">
      <c r="A573" s="55" t="s">
        <v>1543</v>
      </c>
      <c r="B573" s="55">
        <v>44</v>
      </c>
      <c r="C573" s="55" t="s">
        <v>1180</v>
      </c>
      <c r="D573" s="55">
        <v>1</v>
      </c>
      <c r="E573" s="60" t="s">
        <v>90</v>
      </c>
      <c r="F573" s="65" t="s">
        <v>1181</v>
      </c>
      <c r="G573" s="57">
        <v>3604260104315</v>
      </c>
      <c r="H573" s="73">
        <v>550</v>
      </c>
      <c r="I573" s="73"/>
      <c r="J573" s="73">
        <f t="shared" si="10"/>
        <v>550</v>
      </c>
    </row>
    <row r="574" s="54" customFormat="1" ht="30" customHeight="1" spans="1:10">
      <c r="A574" s="55" t="s">
        <v>1543</v>
      </c>
      <c r="B574" s="55">
        <v>45</v>
      </c>
      <c r="C574" s="55" t="s">
        <v>1182</v>
      </c>
      <c r="D574" s="55">
        <v>1</v>
      </c>
      <c r="E574" s="60" t="s">
        <v>90</v>
      </c>
      <c r="F574" s="65" t="s">
        <v>1183</v>
      </c>
      <c r="G574" s="57">
        <v>3604260104346</v>
      </c>
      <c r="H574" s="73">
        <v>550</v>
      </c>
      <c r="I574" s="73"/>
      <c r="J574" s="73">
        <f t="shared" si="10"/>
        <v>550</v>
      </c>
    </row>
    <row r="575" s="54" customFormat="1" ht="30" customHeight="1" spans="1:10">
      <c r="A575" s="55" t="s">
        <v>1543</v>
      </c>
      <c r="B575" s="55">
        <v>46</v>
      </c>
      <c r="C575" s="55" t="s">
        <v>1184</v>
      </c>
      <c r="D575" s="55">
        <v>2</v>
      </c>
      <c r="E575" s="60" t="s">
        <v>90</v>
      </c>
      <c r="F575" s="65" t="s">
        <v>1185</v>
      </c>
      <c r="G575" s="57">
        <v>3604260104359</v>
      </c>
      <c r="H575" s="73">
        <v>1020</v>
      </c>
      <c r="I575" s="73"/>
      <c r="J575" s="73">
        <f t="shared" si="10"/>
        <v>1020</v>
      </c>
    </row>
    <row r="576" s="54" customFormat="1" ht="30" customHeight="1" spans="1:10">
      <c r="A576" s="55" t="s">
        <v>1543</v>
      </c>
      <c r="B576" s="55">
        <v>47</v>
      </c>
      <c r="C576" s="55" t="s">
        <v>1186</v>
      </c>
      <c r="D576" s="55">
        <v>1</v>
      </c>
      <c r="E576" s="60" t="s">
        <v>90</v>
      </c>
      <c r="F576" s="65" t="s">
        <v>1187</v>
      </c>
      <c r="G576" s="57">
        <v>3604260104370</v>
      </c>
      <c r="H576" s="73">
        <v>550</v>
      </c>
      <c r="I576" s="73"/>
      <c r="J576" s="73">
        <f t="shared" si="10"/>
        <v>550</v>
      </c>
    </row>
    <row r="577" s="54" customFormat="1" ht="30" customHeight="1" spans="1:10">
      <c r="A577" s="55" t="s">
        <v>1543</v>
      </c>
      <c r="B577" s="55">
        <v>48</v>
      </c>
      <c r="C577" s="55" t="s">
        <v>1188</v>
      </c>
      <c r="D577" s="55">
        <v>1</v>
      </c>
      <c r="E577" s="60" t="s">
        <v>90</v>
      </c>
      <c r="F577" s="65" t="s">
        <v>1189</v>
      </c>
      <c r="G577" s="57">
        <v>36042614023</v>
      </c>
      <c r="H577" s="73">
        <v>550</v>
      </c>
      <c r="I577" s="73"/>
      <c r="J577" s="73">
        <f t="shared" si="10"/>
        <v>550</v>
      </c>
    </row>
    <row r="578" s="54" customFormat="1" ht="30" customHeight="1" spans="1:10">
      <c r="A578" s="55" t="s">
        <v>1543</v>
      </c>
      <c r="B578" s="55">
        <v>49</v>
      </c>
      <c r="C578" s="66" t="s">
        <v>1190</v>
      </c>
      <c r="D578" s="67">
        <v>1</v>
      </c>
      <c r="E578" s="60" t="s">
        <v>90</v>
      </c>
      <c r="F578" s="65" t="s">
        <v>529</v>
      </c>
      <c r="G578" s="57">
        <v>3604260104374</v>
      </c>
      <c r="H578" s="73">
        <v>550</v>
      </c>
      <c r="I578" s="73"/>
      <c r="J578" s="73">
        <f t="shared" si="10"/>
        <v>550</v>
      </c>
    </row>
    <row r="579" s="54" customFormat="1" ht="30" customHeight="1" spans="1:10">
      <c r="A579" s="55" t="s">
        <v>1543</v>
      </c>
      <c r="B579" s="55">
        <v>50</v>
      </c>
      <c r="C579" s="55" t="s">
        <v>1191</v>
      </c>
      <c r="D579" s="55">
        <v>2</v>
      </c>
      <c r="E579" s="60" t="s">
        <v>90</v>
      </c>
      <c r="F579" s="65" t="s">
        <v>1192</v>
      </c>
      <c r="G579" s="57">
        <v>3604260104378</v>
      </c>
      <c r="H579" s="73">
        <v>940</v>
      </c>
      <c r="I579" s="73"/>
      <c r="J579" s="73">
        <f t="shared" ref="J579:J642" si="11">SUM(H579:I579)</f>
        <v>940</v>
      </c>
    </row>
    <row r="580" s="54" customFormat="1" ht="30" customHeight="1" spans="1:10">
      <c r="A580" s="55" t="s">
        <v>1543</v>
      </c>
      <c r="B580" s="55">
        <v>51</v>
      </c>
      <c r="C580" s="66" t="s">
        <v>1193</v>
      </c>
      <c r="D580" s="67">
        <v>2</v>
      </c>
      <c r="E580" s="60" t="s">
        <v>90</v>
      </c>
      <c r="F580" s="65" t="s">
        <v>1194</v>
      </c>
      <c r="G580" s="57">
        <v>3604260104381</v>
      </c>
      <c r="H580" s="73">
        <v>1020</v>
      </c>
      <c r="I580" s="73"/>
      <c r="J580" s="73">
        <f t="shared" si="11"/>
        <v>1020</v>
      </c>
    </row>
    <row r="581" s="54" customFormat="1" ht="30" customHeight="1" spans="1:10">
      <c r="A581" s="55" t="s">
        <v>1543</v>
      </c>
      <c r="B581" s="55">
        <v>52</v>
      </c>
      <c r="C581" s="66" t="s">
        <v>1195</v>
      </c>
      <c r="D581" s="67">
        <v>1</v>
      </c>
      <c r="E581" s="60" t="s">
        <v>90</v>
      </c>
      <c r="F581" s="65" t="s">
        <v>1196</v>
      </c>
      <c r="G581" s="57">
        <v>3604260104387</v>
      </c>
      <c r="H581" s="73">
        <v>550</v>
      </c>
      <c r="I581" s="73"/>
      <c r="J581" s="73">
        <f t="shared" si="11"/>
        <v>550</v>
      </c>
    </row>
    <row r="582" s="54" customFormat="1" ht="30" customHeight="1" spans="1:10">
      <c r="A582" s="55" t="s">
        <v>1543</v>
      </c>
      <c r="B582" s="55">
        <v>53</v>
      </c>
      <c r="C582" s="66" t="s">
        <v>1197</v>
      </c>
      <c r="D582" s="67">
        <v>3</v>
      </c>
      <c r="E582" s="60" t="s">
        <v>90</v>
      </c>
      <c r="F582" s="65" t="s">
        <v>1198</v>
      </c>
      <c r="G582" s="57">
        <v>3604260104392</v>
      </c>
      <c r="H582" s="73">
        <v>1470</v>
      </c>
      <c r="I582" s="73"/>
      <c r="J582" s="73">
        <f t="shared" si="11"/>
        <v>1470</v>
      </c>
    </row>
    <row r="583" s="54" customFormat="1" ht="30" customHeight="1" spans="1:10">
      <c r="A583" s="55" t="s">
        <v>1543</v>
      </c>
      <c r="B583" s="55">
        <v>54</v>
      </c>
      <c r="C583" s="66" t="s">
        <v>1199</v>
      </c>
      <c r="D583" s="67">
        <v>2</v>
      </c>
      <c r="E583" s="60" t="s">
        <v>90</v>
      </c>
      <c r="F583" s="65" t="s">
        <v>1200</v>
      </c>
      <c r="G583" s="57">
        <v>3604260104402</v>
      </c>
      <c r="H583" s="73">
        <v>1020</v>
      </c>
      <c r="I583" s="73"/>
      <c r="J583" s="73">
        <f t="shared" si="11"/>
        <v>1020</v>
      </c>
    </row>
    <row r="584" s="54" customFormat="1" ht="30" customHeight="1" spans="1:10">
      <c r="A584" s="55" t="s">
        <v>1543</v>
      </c>
      <c r="B584" s="55">
        <v>55</v>
      </c>
      <c r="C584" s="55" t="s">
        <v>1201</v>
      </c>
      <c r="D584" s="55">
        <v>1</v>
      </c>
      <c r="E584" s="60" t="s">
        <v>90</v>
      </c>
      <c r="F584" s="65" t="s">
        <v>1202</v>
      </c>
      <c r="G584" s="57">
        <v>3604260104412</v>
      </c>
      <c r="H584" s="73">
        <v>550</v>
      </c>
      <c r="I584" s="73"/>
      <c r="J584" s="73">
        <f t="shared" si="11"/>
        <v>550</v>
      </c>
    </row>
    <row r="585" s="54" customFormat="1" ht="30" customHeight="1" spans="1:10">
      <c r="A585" s="55" t="s">
        <v>1543</v>
      </c>
      <c r="B585" s="55">
        <v>56</v>
      </c>
      <c r="C585" s="55" t="s">
        <v>1203</v>
      </c>
      <c r="D585" s="55">
        <v>1</v>
      </c>
      <c r="E585" s="60" t="s">
        <v>90</v>
      </c>
      <c r="F585" s="65" t="s">
        <v>1204</v>
      </c>
      <c r="G585" s="57">
        <v>3604260104414</v>
      </c>
      <c r="H585" s="73">
        <v>550</v>
      </c>
      <c r="I585" s="73"/>
      <c r="J585" s="73">
        <f t="shared" si="11"/>
        <v>550</v>
      </c>
    </row>
    <row r="586" s="54" customFormat="1" ht="30" customHeight="1" spans="1:10">
      <c r="A586" s="55" t="s">
        <v>1543</v>
      </c>
      <c r="B586" s="55">
        <v>57</v>
      </c>
      <c r="C586" s="55" t="s">
        <v>1205</v>
      </c>
      <c r="D586" s="55">
        <v>3</v>
      </c>
      <c r="E586" s="60" t="s">
        <v>90</v>
      </c>
      <c r="F586" s="65" t="s">
        <v>1206</v>
      </c>
      <c r="G586" s="57">
        <v>3604260104419</v>
      </c>
      <c r="H586" s="73">
        <v>1470</v>
      </c>
      <c r="I586" s="73"/>
      <c r="J586" s="73">
        <f t="shared" si="11"/>
        <v>1470</v>
      </c>
    </row>
    <row r="587" s="54" customFormat="1" ht="30" customHeight="1" spans="1:10">
      <c r="A587" s="55" t="s">
        <v>1543</v>
      </c>
      <c r="B587" s="55">
        <v>58</v>
      </c>
      <c r="C587" s="55" t="s">
        <v>1207</v>
      </c>
      <c r="D587" s="55">
        <v>1</v>
      </c>
      <c r="E587" s="60" t="s">
        <v>90</v>
      </c>
      <c r="F587" s="65" t="s">
        <v>1135</v>
      </c>
      <c r="G587" s="57">
        <v>3604260104424</v>
      </c>
      <c r="H587" s="73">
        <v>550</v>
      </c>
      <c r="I587" s="73"/>
      <c r="J587" s="73">
        <f t="shared" si="11"/>
        <v>550</v>
      </c>
    </row>
    <row r="588" s="54" customFormat="1" ht="30" customHeight="1" spans="1:10">
      <c r="A588" s="55" t="s">
        <v>1543</v>
      </c>
      <c r="B588" s="55">
        <v>59</v>
      </c>
      <c r="C588" s="55" t="s">
        <v>1208</v>
      </c>
      <c r="D588" s="55">
        <v>2</v>
      </c>
      <c r="E588" s="60" t="s">
        <v>90</v>
      </c>
      <c r="F588" s="65" t="s">
        <v>1209</v>
      </c>
      <c r="G588" s="57">
        <v>3604260104427</v>
      </c>
      <c r="H588" s="73">
        <v>1020</v>
      </c>
      <c r="I588" s="73"/>
      <c r="J588" s="73">
        <f t="shared" si="11"/>
        <v>1020</v>
      </c>
    </row>
    <row r="589" s="54" customFormat="1" ht="30" customHeight="1" spans="1:10">
      <c r="A589" s="55" t="s">
        <v>1543</v>
      </c>
      <c r="B589" s="55">
        <v>60</v>
      </c>
      <c r="C589" s="158" t="s">
        <v>1210</v>
      </c>
      <c r="D589" s="55">
        <v>1</v>
      </c>
      <c r="E589" s="60" t="s">
        <v>90</v>
      </c>
      <c r="F589" s="65" t="s">
        <v>1211</v>
      </c>
      <c r="G589" s="57">
        <v>3604260104428</v>
      </c>
      <c r="H589" s="73">
        <v>550</v>
      </c>
      <c r="I589" s="73"/>
      <c r="J589" s="73">
        <f t="shared" si="11"/>
        <v>550</v>
      </c>
    </row>
    <row r="590" s="54" customFormat="1" ht="30" customHeight="1" spans="1:10">
      <c r="A590" s="55" t="s">
        <v>1543</v>
      </c>
      <c r="B590" s="55">
        <v>61</v>
      </c>
      <c r="C590" s="55" t="s">
        <v>1212</v>
      </c>
      <c r="D590" s="55">
        <v>2</v>
      </c>
      <c r="E590" s="60" t="s">
        <v>90</v>
      </c>
      <c r="F590" s="65" t="s">
        <v>1213</v>
      </c>
      <c r="G590" s="57">
        <v>3604260104443</v>
      </c>
      <c r="H590" s="73">
        <v>1020</v>
      </c>
      <c r="I590" s="73"/>
      <c r="J590" s="73">
        <f t="shared" si="11"/>
        <v>1020</v>
      </c>
    </row>
    <row r="591" s="54" customFormat="1" ht="30" customHeight="1" spans="1:10">
      <c r="A591" s="55" t="s">
        <v>1543</v>
      </c>
      <c r="B591" s="55">
        <v>62</v>
      </c>
      <c r="C591" s="55" t="s">
        <v>1214</v>
      </c>
      <c r="D591" s="55">
        <v>3</v>
      </c>
      <c r="E591" s="60" t="s">
        <v>90</v>
      </c>
      <c r="F591" s="65" t="s">
        <v>1215</v>
      </c>
      <c r="G591" s="57">
        <v>3604260104444</v>
      </c>
      <c r="H591" s="73">
        <v>1470</v>
      </c>
      <c r="I591" s="73"/>
      <c r="J591" s="73">
        <f t="shared" si="11"/>
        <v>1470</v>
      </c>
    </row>
    <row r="592" s="54" customFormat="1" ht="30" customHeight="1" spans="1:10">
      <c r="A592" s="55" t="s">
        <v>1543</v>
      </c>
      <c r="B592" s="55">
        <v>63</v>
      </c>
      <c r="C592" s="55" t="s">
        <v>1216</v>
      </c>
      <c r="D592" s="55">
        <v>2</v>
      </c>
      <c r="E592" s="60" t="s">
        <v>90</v>
      </c>
      <c r="F592" s="65" t="s">
        <v>1217</v>
      </c>
      <c r="G592" s="57">
        <v>3604260104449</v>
      </c>
      <c r="H592" s="73">
        <v>960</v>
      </c>
      <c r="I592" s="73"/>
      <c r="J592" s="73">
        <f t="shared" si="11"/>
        <v>960</v>
      </c>
    </row>
    <row r="593" s="54" customFormat="1" ht="30" customHeight="1" spans="1:10">
      <c r="A593" s="55" t="s">
        <v>1543</v>
      </c>
      <c r="B593" s="55">
        <v>64</v>
      </c>
      <c r="C593" s="55" t="s">
        <v>1218</v>
      </c>
      <c r="D593" s="55">
        <v>1</v>
      </c>
      <c r="E593" s="60" t="s">
        <v>90</v>
      </c>
      <c r="F593" s="65" t="s">
        <v>1219</v>
      </c>
      <c r="G593" s="57">
        <v>3604260104450</v>
      </c>
      <c r="H593" s="73">
        <v>550</v>
      </c>
      <c r="I593" s="73"/>
      <c r="J593" s="73">
        <f t="shared" si="11"/>
        <v>550</v>
      </c>
    </row>
    <row r="594" s="54" customFormat="1" ht="30" customHeight="1" spans="1:10">
      <c r="A594" s="55" t="s">
        <v>1543</v>
      </c>
      <c r="B594" s="55">
        <v>65</v>
      </c>
      <c r="C594" s="55" t="s">
        <v>1220</v>
      </c>
      <c r="D594" s="55">
        <v>1</v>
      </c>
      <c r="E594" s="60" t="s">
        <v>90</v>
      </c>
      <c r="F594" s="65" t="s">
        <v>1221</v>
      </c>
      <c r="G594" s="57">
        <v>3604260104456</v>
      </c>
      <c r="H594" s="73">
        <v>520</v>
      </c>
      <c r="I594" s="73"/>
      <c r="J594" s="73">
        <f t="shared" si="11"/>
        <v>520</v>
      </c>
    </row>
    <row r="595" s="54" customFormat="1" ht="30" customHeight="1" spans="1:10">
      <c r="A595" s="55" t="s">
        <v>1543</v>
      </c>
      <c r="B595" s="55">
        <v>66</v>
      </c>
      <c r="C595" s="55" t="s">
        <v>1222</v>
      </c>
      <c r="D595" s="55">
        <v>3</v>
      </c>
      <c r="E595" s="60" t="s">
        <v>90</v>
      </c>
      <c r="F595" s="65" t="s">
        <v>1223</v>
      </c>
      <c r="G595" s="57">
        <v>3604260104459</v>
      </c>
      <c r="H595" s="73">
        <v>1470</v>
      </c>
      <c r="I595" s="73"/>
      <c r="J595" s="73">
        <f t="shared" si="11"/>
        <v>1470</v>
      </c>
    </row>
    <row r="596" s="54" customFormat="1" ht="30" customHeight="1" spans="1:10">
      <c r="A596" s="55" t="s">
        <v>1543</v>
      </c>
      <c r="B596" s="55">
        <v>67</v>
      </c>
      <c r="C596" s="55" t="s">
        <v>1224</v>
      </c>
      <c r="D596" s="55">
        <v>2</v>
      </c>
      <c r="E596" s="60" t="s">
        <v>90</v>
      </c>
      <c r="F596" s="65" t="s">
        <v>1225</v>
      </c>
      <c r="G596" s="57">
        <v>3604260104461</v>
      </c>
      <c r="H596" s="73">
        <v>1100</v>
      </c>
      <c r="I596" s="73"/>
      <c r="J596" s="73">
        <f t="shared" si="11"/>
        <v>1100</v>
      </c>
    </row>
    <row r="597" s="54" customFormat="1" ht="30" customHeight="1" spans="1:10">
      <c r="A597" s="55" t="s">
        <v>1543</v>
      </c>
      <c r="B597" s="55">
        <v>68</v>
      </c>
      <c r="C597" s="70" t="s">
        <v>1226</v>
      </c>
      <c r="D597" s="55">
        <v>2</v>
      </c>
      <c r="E597" s="60" t="s">
        <v>90</v>
      </c>
      <c r="F597" s="65" t="s">
        <v>1227</v>
      </c>
      <c r="G597" s="70" t="s">
        <v>1228</v>
      </c>
      <c r="H597" s="73">
        <v>1100</v>
      </c>
      <c r="I597" s="73"/>
      <c r="J597" s="73">
        <f t="shared" si="11"/>
        <v>1100</v>
      </c>
    </row>
    <row r="598" s="54" customFormat="1" ht="30" customHeight="1" spans="1:10">
      <c r="A598" s="55" t="s">
        <v>1543</v>
      </c>
      <c r="B598" s="55">
        <v>69</v>
      </c>
      <c r="C598" s="55" t="s">
        <v>1229</v>
      </c>
      <c r="D598" s="55">
        <v>1</v>
      </c>
      <c r="E598" s="60" t="s">
        <v>151</v>
      </c>
      <c r="F598" s="65" t="s">
        <v>1230</v>
      </c>
      <c r="G598" s="57">
        <v>3604260104163</v>
      </c>
      <c r="H598" s="73">
        <v>765</v>
      </c>
      <c r="I598" s="73"/>
      <c r="J598" s="73">
        <f t="shared" si="11"/>
        <v>765</v>
      </c>
    </row>
    <row r="599" s="54" customFormat="1" ht="30" customHeight="1" spans="1:10">
      <c r="A599" s="55" t="s">
        <v>1543</v>
      </c>
      <c r="B599" s="55">
        <v>70</v>
      </c>
      <c r="C599" s="55" t="s">
        <v>1231</v>
      </c>
      <c r="D599" s="55">
        <v>1</v>
      </c>
      <c r="E599" s="60" t="s">
        <v>151</v>
      </c>
      <c r="F599" s="65" t="s">
        <v>1232</v>
      </c>
      <c r="G599" s="57">
        <v>3604260104187</v>
      </c>
      <c r="H599" s="73">
        <v>765</v>
      </c>
      <c r="I599" s="73"/>
      <c r="J599" s="73">
        <f t="shared" si="11"/>
        <v>765</v>
      </c>
    </row>
    <row r="600" s="54" customFormat="1" ht="30" customHeight="1" spans="1:10">
      <c r="A600" s="55" t="s">
        <v>1543</v>
      </c>
      <c r="B600" s="55">
        <v>71</v>
      </c>
      <c r="C600" s="55" t="s">
        <v>1233</v>
      </c>
      <c r="D600" s="55">
        <v>2</v>
      </c>
      <c r="E600" s="60" t="s">
        <v>151</v>
      </c>
      <c r="F600" s="65" t="s">
        <v>1234</v>
      </c>
      <c r="G600" s="57">
        <v>3604260104410</v>
      </c>
      <c r="H600" s="73">
        <v>1530</v>
      </c>
      <c r="I600" s="73"/>
      <c r="J600" s="73">
        <f t="shared" si="11"/>
        <v>1530</v>
      </c>
    </row>
    <row r="601" s="54" customFormat="1" ht="30" customHeight="1" spans="1:10">
      <c r="A601" s="55" t="s">
        <v>1543</v>
      </c>
      <c r="B601" s="55">
        <v>72</v>
      </c>
      <c r="C601" s="70" t="s">
        <v>1235</v>
      </c>
      <c r="D601" s="55">
        <v>1</v>
      </c>
      <c r="E601" s="60" t="s">
        <v>151</v>
      </c>
      <c r="F601" s="65" t="s">
        <v>1236</v>
      </c>
      <c r="G601" s="70" t="s">
        <v>1237</v>
      </c>
      <c r="H601" s="73">
        <v>765</v>
      </c>
      <c r="I601" s="73"/>
      <c r="J601" s="73">
        <f t="shared" si="11"/>
        <v>765</v>
      </c>
    </row>
    <row r="602" s="54" customFormat="1" ht="30" customHeight="1" spans="1:10">
      <c r="A602" s="55" t="s">
        <v>1543</v>
      </c>
      <c r="B602" s="55">
        <v>73</v>
      </c>
      <c r="C602" s="70" t="s">
        <v>1238</v>
      </c>
      <c r="D602" s="55">
        <v>1</v>
      </c>
      <c r="E602" s="60" t="s">
        <v>151</v>
      </c>
      <c r="F602" s="65" t="s">
        <v>1239</v>
      </c>
      <c r="G602" s="70" t="s">
        <v>1240</v>
      </c>
      <c r="H602" s="73">
        <v>765</v>
      </c>
      <c r="I602" s="73"/>
      <c r="J602" s="73">
        <f t="shared" si="11"/>
        <v>765</v>
      </c>
    </row>
    <row r="603" s="54" customFormat="1" ht="30" customHeight="1" spans="1:10">
      <c r="A603" s="55" t="s">
        <v>1543</v>
      </c>
      <c r="B603" s="55">
        <v>74</v>
      </c>
      <c r="C603" s="55" t="s">
        <v>1241</v>
      </c>
      <c r="D603" s="55">
        <v>1</v>
      </c>
      <c r="E603" s="60" t="s">
        <v>151</v>
      </c>
      <c r="F603" s="65" t="s">
        <v>1242</v>
      </c>
      <c r="G603" s="55" t="s">
        <v>1243</v>
      </c>
      <c r="H603" s="73">
        <v>765</v>
      </c>
      <c r="I603" s="73"/>
      <c r="J603" s="73">
        <f t="shared" si="11"/>
        <v>765</v>
      </c>
    </row>
    <row r="604" s="54" customFormat="1" ht="30" customHeight="1" spans="1:10">
      <c r="A604" s="55" t="s">
        <v>1543</v>
      </c>
      <c r="B604" s="55">
        <v>75</v>
      </c>
      <c r="C604" s="55" t="s">
        <v>1244</v>
      </c>
      <c r="D604" s="55">
        <v>1</v>
      </c>
      <c r="E604" s="60" t="s">
        <v>151</v>
      </c>
      <c r="F604" s="65" t="s">
        <v>1245</v>
      </c>
      <c r="G604" s="55" t="s">
        <v>1246</v>
      </c>
      <c r="H604" s="73">
        <v>765</v>
      </c>
      <c r="I604" s="73"/>
      <c r="J604" s="73">
        <f t="shared" si="11"/>
        <v>765</v>
      </c>
    </row>
    <row r="605" s="54" customFormat="1" ht="30" customHeight="1" spans="1:10">
      <c r="A605" s="55" t="s">
        <v>1543</v>
      </c>
      <c r="B605" s="55">
        <v>76</v>
      </c>
      <c r="C605" s="55" t="s">
        <v>1247</v>
      </c>
      <c r="D605" s="55">
        <v>1</v>
      </c>
      <c r="E605" s="60" t="s">
        <v>151</v>
      </c>
      <c r="F605" s="65" t="s">
        <v>1248</v>
      </c>
      <c r="G605" s="57">
        <v>3604260104220</v>
      </c>
      <c r="H605" s="73">
        <v>765</v>
      </c>
      <c r="I605" s="73"/>
      <c r="J605" s="73">
        <f t="shared" si="11"/>
        <v>765</v>
      </c>
    </row>
    <row r="606" s="54" customFormat="1" ht="30" customHeight="1" spans="1:10">
      <c r="A606" s="55" t="s">
        <v>1543</v>
      </c>
      <c r="B606" s="55">
        <v>77</v>
      </c>
      <c r="C606" s="55" t="s">
        <v>1249</v>
      </c>
      <c r="D606" s="55">
        <v>1</v>
      </c>
      <c r="E606" s="60" t="s">
        <v>151</v>
      </c>
      <c r="F606" s="65" t="s">
        <v>1250</v>
      </c>
      <c r="G606" s="57">
        <v>3604260104235</v>
      </c>
      <c r="H606" s="73">
        <v>765</v>
      </c>
      <c r="I606" s="73"/>
      <c r="J606" s="73">
        <f t="shared" si="11"/>
        <v>765</v>
      </c>
    </row>
    <row r="607" s="54" customFormat="1" ht="30" customHeight="1" spans="1:10">
      <c r="A607" s="55" t="s">
        <v>1543</v>
      </c>
      <c r="B607" s="55">
        <v>78</v>
      </c>
      <c r="C607" s="55" t="s">
        <v>1251</v>
      </c>
      <c r="D607" s="55">
        <v>2</v>
      </c>
      <c r="E607" s="60" t="s">
        <v>151</v>
      </c>
      <c r="F607" s="65" t="s">
        <v>1252</v>
      </c>
      <c r="G607" s="57">
        <v>3604260104244</v>
      </c>
      <c r="H607" s="73">
        <v>1530</v>
      </c>
      <c r="I607" s="73"/>
      <c r="J607" s="73">
        <f t="shared" si="11"/>
        <v>1530</v>
      </c>
    </row>
    <row r="608" s="54" customFormat="1" ht="30" customHeight="1" spans="1:10">
      <c r="A608" s="55" t="s">
        <v>1543</v>
      </c>
      <c r="B608" s="55">
        <v>79</v>
      </c>
      <c r="C608" s="55" t="s">
        <v>1253</v>
      </c>
      <c r="D608" s="55">
        <v>1</v>
      </c>
      <c r="E608" s="60" t="s">
        <v>151</v>
      </c>
      <c r="F608" s="65" t="s">
        <v>1254</v>
      </c>
      <c r="G608" s="57">
        <v>3604260104254</v>
      </c>
      <c r="H608" s="73">
        <v>765</v>
      </c>
      <c r="I608" s="73"/>
      <c r="J608" s="73">
        <f t="shared" si="11"/>
        <v>765</v>
      </c>
    </row>
    <row r="609" s="54" customFormat="1" ht="30" customHeight="1" spans="1:10">
      <c r="A609" s="55" t="s">
        <v>1543</v>
      </c>
      <c r="B609" s="55">
        <v>80</v>
      </c>
      <c r="C609" s="55" t="s">
        <v>1255</v>
      </c>
      <c r="D609" s="55">
        <v>1</v>
      </c>
      <c r="E609" s="60" t="s">
        <v>151</v>
      </c>
      <c r="F609" s="65" t="s">
        <v>1256</v>
      </c>
      <c r="G609" s="57">
        <v>3604260104257</v>
      </c>
      <c r="H609" s="73">
        <v>765</v>
      </c>
      <c r="I609" s="73"/>
      <c r="J609" s="73">
        <f t="shared" si="11"/>
        <v>765</v>
      </c>
    </row>
    <row r="610" s="54" customFormat="1" ht="30" customHeight="1" spans="1:10">
      <c r="A610" s="55" t="s">
        <v>1543</v>
      </c>
      <c r="B610" s="55">
        <v>81</v>
      </c>
      <c r="C610" s="66" t="s">
        <v>1257</v>
      </c>
      <c r="D610" s="67">
        <v>1</v>
      </c>
      <c r="E610" s="60" t="s">
        <v>151</v>
      </c>
      <c r="F610" s="65" t="s">
        <v>1258</v>
      </c>
      <c r="G610" s="57">
        <v>3604260104391</v>
      </c>
      <c r="H610" s="73">
        <v>765</v>
      </c>
      <c r="I610" s="73"/>
      <c r="J610" s="73">
        <f t="shared" si="11"/>
        <v>765</v>
      </c>
    </row>
    <row r="611" s="54" customFormat="1" ht="30" customHeight="1" spans="1:10">
      <c r="A611" s="55" t="s">
        <v>1543</v>
      </c>
      <c r="B611" s="55">
        <v>82</v>
      </c>
      <c r="C611" s="55" t="s">
        <v>1259</v>
      </c>
      <c r="D611" s="55">
        <v>1</v>
      </c>
      <c r="E611" s="60" t="s">
        <v>151</v>
      </c>
      <c r="F611" s="65" t="s">
        <v>1260</v>
      </c>
      <c r="G611" s="57">
        <v>3604260701043</v>
      </c>
      <c r="H611" s="73">
        <v>765</v>
      </c>
      <c r="I611" s="73"/>
      <c r="J611" s="73">
        <f t="shared" si="11"/>
        <v>765</v>
      </c>
    </row>
    <row r="612" s="54" customFormat="1" ht="30" customHeight="1" spans="1:10">
      <c r="A612" s="55" t="s">
        <v>1543</v>
      </c>
      <c r="B612" s="55">
        <v>83</v>
      </c>
      <c r="C612" s="55" t="s">
        <v>1261</v>
      </c>
      <c r="D612" s="55">
        <v>1</v>
      </c>
      <c r="E612" s="60" t="s">
        <v>151</v>
      </c>
      <c r="F612" s="65" t="s">
        <v>1262</v>
      </c>
      <c r="G612" s="57">
        <v>3604260104441</v>
      </c>
      <c r="H612" s="73">
        <v>765</v>
      </c>
      <c r="I612" s="73"/>
      <c r="J612" s="73">
        <f t="shared" si="11"/>
        <v>765</v>
      </c>
    </row>
    <row r="613" s="54" customFormat="1" ht="30" customHeight="1" spans="1:10">
      <c r="A613" s="55" t="s">
        <v>1543</v>
      </c>
      <c r="B613" s="55">
        <v>84</v>
      </c>
      <c r="C613" s="55" t="s">
        <v>1263</v>
      </c>
      <c r="D613" s="55">
        <v>3</v>
      </c>
      <c r="E613" s="60" t="s">
        <v>151</v>
      </c>
      <c r="F613" s="65" t="s">
        <v>1264</v>
      </c>
      <c r="G613" s="57">
        <v>3604260104446</v>
      </c>
      <c r="H613" s="73">
        <v>2295</v>
      </c>
      <c r="I613" s="73"/>
      <c r="J613" s="73">
        <f t="shared" si="11"/>
        <v>2295</v>
      </c>
    </row>
    <row r="614" s="54" customFormat="1" ht="30" customHeight="1" spans="1:10">
      <c r="A614" s="55" t="s">
        <v>1543</v>
      </c>
      <c r="B614" s="55">
        <v>85</v>
      </c>
      <c r="C614" s="55" t="s">
        <v>1570</v>
      </c>
      <c r="D614" s="55">
        <v>1</v>
      </c>
      <c r="E614" s="60" t="s">
        <v>151</v>
      </c>
      <c r="F614" s="65" t="s">
        <v>1571</v>
      </c>
      <c r="G614" s="57">
        <v>3604260104467</v>
      </c>
      <c r="H614" s="73">
        <v>765</v>
      </c>
      <c r="I614" s="73"/>
      <c r="J614" s="73">
        <f t="shared" si="11"/>
        <v>765</v>
      </c>
    </row>
    <row r="615" s="54" customFormat="1" ht="30" customHeight="1" spans="1:10">
      <c r="A615" s="55" t="s">
        <v>1543</v>
      </c>
      <c r="B615" s="55">
        <v>1</v>
      </c>
      <c r="C615" s="55" t="s">
        <v>1265</v>
      </c>
      <c r="D615" s="55">
        <v>3</v>
      </c>
      <c r="E615" s="60" t="s">
        <v>13</v>
      </c>
      <c r="F615" s="55" t="s">
        <v>1266</v>
      </c>
      <c r="G615" s="57">
        <v>3604260105009</v>
      </c>
      <c r="H615" s="73">
        <v>1200</v>
      </c>
      <c r="I615" s="73"/>
      <c r="J615" s="73">
        <f t="shared" si="11"/>
        <v>1200</v>
      </c>
    </row>
    <row r="616" s="54" customFormat="1" ht="30" customHeight="1" spans="1:10">
      <c r="A616" s="55" t="s">
        <v>1543</v>
      </c>
      <c r="B616" s="55">
        <v>2</v>
      </c>
      <c r="C616" s="55" t="s">
        <v>1267</v>
      </c>
      <c r="D616" s="55">
        <v>2</v>
      </c>
      <c r="E616" s="60" t="s">
        <v>13</v>
      </c>
      <c r="F616" s="55" t="s">
        <v>1268</v>
      </c>
      <c r="G616" s="57">
        <v>3604260105010</v>
      </c>
      <c r="H616" s="73">
        <v>840</v>
      </c>
      <c r="I616" s="73"/>
      <c r="J616" s="73">
        <f t="shared" si="11"/>
        <v>840</v>
      </c>
    </row>
    <row r="617" s="54" customFormat="1" ht="30" customHeight="1" spans="1:10">
      <c r="A617" s="55" t="s">
        <v>1543</v>
      </c>
      <c r="B617" s="55">
        <v>3</v>
      </c>
      <c r="C617" s="55" t="s">
        <v>1269</v>
      </c>
      <c r="D617" s="55">
        <v>2</v>
      </c>
      <c r="E617" s="60" t="s">
        <v>13</v>
      </c>
      <c r="F617" s="55" t="s">
        <v>1270</v>
      </c>
      <c r="G617" s="57">
        <v>3604260105013</v>
      </c>
      <c r="H617" s="73">
        <v>840</v>
      </c>
      <c r="I617" s="73"/>
      <c r="J617" s="73">
        <f t="shared" si="11"/>
        <v>840</v>
      </c>
    </row>
    <row r="618" s="54" customFormat="1" ht="30" customHeight="1" spans="1:10">
      <c r="A618" s="55" t="s">
        <v>1543</v>
      </c>
      <c r="B618" s="55">
        <v>4</v>
      </c>
      <c r="C618" s="55" t="s">
        <v>1271</v>
      </c>
      <c r="D618" s="55">
        <v>2</v>
      </c>
      <c r="E618" s="60" t="s">
        <v>13</v>
      </c>
      <c r="F618" s="55" t="s">
        <v>1272</v>
      </c>
      <c r="G618" s="57">
        <v>3604260105014</v>
      </c>
      <c r="H618" s="73">
        <v>840</v>
      </c>
      <c r="I618" s="73"/>
      <c r="J618" s="73">
        <f t="shared" si="11"/>
        <v>840</v>
      </c>
    </row>
    <row r="619" s="54" customFormat="1" ht="30" customHeight="1" spans="1:10">
      <c r="A619" s="55" t="s">
        <v>1543</v>
      </c>
      <c r="B619" s="55">
        <v>5</v>
      </c>
      <c r="C619" s="55" t="s">
        <v>1273</v>
      </c>
      <c r="D619" s="55">
        <v>3</v>
      </c>
      <c r="E619" s="60" t="s">
        <v>13</v>
      </c>
      <c r="F619" s="55" t="s">
        <v>1274</v>
      </c>
      <c r="G619" s="57">
        <v>3604260105015</v>
      </c>
      <c r="H619" s="73">
        <v>1170</v>
      </c>
      <c r="I619" s="73"/>
      <c r="J619" s="73">
        <f t="shared" si="11"/>
        <v>1170</v>
      </c>
    </row>
    <row r="620" s="54" customFormat="1" ht="30" customHeight="1" spans="1:10">
      <c r="A620" s="55" t="s">
        <v>1543</v>
      </c>
      <c r="B620" s="55">
        <v>6</v>
      </c>
      <c r="C620" s="55" t="s">
        <v>1275</v>
      </c>
      <c r="D620" s="55">
        <v>3</v>
      </c>
      <c r="E620" s="60" t="s">
        <v>13</v>
      </c>
      <c r="F620" s="55" t="s">
        <v>1276</v>
      </c>
      <c r="G620" s="57">
        <v>3604260105020</v>
      </c>
      <c r="H620" s="73">
        <v>1080</v>
      </c>
      <c r="I620" s="73"/>
      <c r="J620" s="73">
        <f t="shared" si="11"/>
        <v>1080</v>
      </c>
    </row>
    <row r="621" s="54" customFormat="1" ht="30" customHeight="1" spans="1:10">
      <c r="A621" s="55" t="s">
        <v>1543</v>
      </c>
      <c r="B621" s="55">
        <v>7</v>
      </c>
      <c r="C621" s="55" t="s">
        <v>1277</v>
      </c>
      <c r="D621" s="55">
        <v>1</v>
      </c>
      <c r="E621" s="60" t="s">
        <v>13</v>
      </c>
      <c r="F621" s="55" t="s">
        <v>1278</v>
      </c>
      <c r="G621" s="57">
        <v>3604260105033</v>
      </c>
      <c r="H621" s="73">
        <v>420</v>
      </c>
      <c r="I621" s="73"/>
      <c r="J621" s="73">
        <f t="shared" si="11"/>
        <v>420</v>
      </c>
    </row>
    <row r="622" s="54" customFormat="1" ht="30" customHeight="1" spans="1:10">
      <c r="A622" s="55" t="s">
        <v>1543</v>
      </c>
      <c r="B622" s="55">
        <v>8</v>
      </c>
      <c r="C622" s="55" t="s">
        <v>1279</v>
      </c>
      <c r="D622" s="55">
        <v>2</v>
      </c>
      <c r="E622" s="60" t="s">
        <v>13</v>
      </c>
      <c r="F622" s="55" t="s">
        <v>1280</v>
      </c>
      <c r="G622" s="57">
        <v>3604260105045</v>
      </c>
      <c r="H622" s="73">
        <v>740</v>
      </c>
      <c r="I622" s="73"/>
      <c r="J622" s="73">
        <f t="shared" si="11"/>
        <v>740</v>
      </c>
    </row>
    <row r="623" s="54" customFormat="1" ht="30" customHeight="1" spans="1:10">
      <c r="A623" s="55" t="s">
        <v>1543</v>
      </c>
      <c r="B623" s="55">
        <v>9</v>
      </c>
      <c r="C623" s="55" t="s">
        <v>1281</v>
      </c>
      <c r="D623" s="55">
        <v>1</v>
      </c>
      <c r="E623" s="60" t="s">
        <v>13</v>
      </c>
      <c r="F623" s="55" t="s">
        <v>1282</v>
      </c>
      <c r="G623" s="57">
        <v>3604260105047</v>
      </c>
      <c r="H623" s="73">
        <v>420</v>
      </c>
      <c r="I623" s="73"/>
      <c r="J623" s="73">
        <f t="shared" si="11"/>
        <v>420</v>
      </c>
    </row>
    <row r="624" s="54" customFormat="1" ht="30" customHeight="1" spans="1:10">
      <c r="A624" s="55" t="s">
        <v>1543</v>
      </c>
      <c r="B624" s="55">
        <v>10</v>
      </c>
      <c r="C624" s="55" t="s">
        <v>1283</v>
      </c>
      <c r="D624" s="55">
        <v>3</v>
      </c>
      <c r="E624" s="60" t="s">
        <v>13</v>
      </c>
      <c r="F624" s="55" t="s">
        <v>1284</v>
      </c>
      <c r="G624" s="57">
        <v>3604260105048</v>
      </c>
      <c r="H624" s="73">
        <v>1110</v>
      </c>
      <c r="I624" s="73"/>
      <c r="J624" s="73">
        <f t="shared" si="11"/>
        <v>1110</v>
      </c>
    </row>
    <row r="625" s="54" customFormat="1" ht="30" customHeight="1" spans="1:10">
      <c r="A625" s="55" t="s">
        <v>1543</v>
      </c>
      <c r="B625" s="55">
        <v>11</v>
      </c>
      <c r="C625" s="55" t="s">
        <v>1285</v>
      </c>
      <c r="D625" s="55">
        <v>1</v>
      </c>
      <c r="E625" s="60" t="s">
        <v>13</v>
      </c>
      <c r="F625" s="55" t="s">
        <v>1286</v>
      </c>
      <c r="G625" s="57">
        <v>3604260105056</v>
      </c>
      <c r="H625" s="73">
        <v>420</v>
      </c>
      <c r="I625" s="73"/>
      <c r="J625" s="73">
        <f t="shared" si="11"/>
        <v>420</v>
      </c>
    </row>
    <row r="626" s="54" customFormat="1" ht="30" customHeight="1" spans="1:10">
      <c r="A626" s="55" t="s">
        <v>1543</v>
      </c>
      <c r="B626" s="55">
        <v>12</v>
      </c>
      <c r="C626" s="55" t="s">
        <v>1287</v>
      </c>
      <c r="D626" s="55">
        <v>2</v>
      </c>
      <c r="E626" s="60" t="s">
        <v>13</v>
      </c>
      <c r="F626" s="55" t="s">
        <v>1288</v>
      </c>
      <c r="G626" s="57">
        <v>3604260105067</v>
      </c>
      <c r="H626" s="73">
        <v>820</v>
      </c>
      <c r="I626" s="73"/>
      <c r="J626" s="73">
        <f t="shared" si="11"/>
        <v>820</v>
      </c>
    </row>
    <row r="627" s="54" customFormat="1" ht="30" customHeight="1" spans="1:10">
      <c r="A627" s="55" t="s">
        <v>1543</v>
      </c>
      <c r="B627" s="55">
        <v>13</v>
      </c>
      <c r="C627" s="55" t="s">
        <v>1289</v>
      </c>
      <c r="D627" s="55">
        <v>2</v>
      </c>
      <c r="E627" s="60" t="s">
        <v>13</v>
      </c>
      <c r="F627" s="55" t="s">
        <v>1290</v>
      </c>
      <c r="G627" s="57">
        <v>3604260103284</v>
      </c>
      <c r="H627" s="73">
        <v>760</v>
      </c>
      <c r="I627" s="73"/>
      <c r="J627" s="73">
        <f t="shared" si="11"/>
        <v>760</v>
      </c>
    </row>
    <row r="628" s="54" customFormat="1" ht="30" customHeight="1" spans="1:10">
      <c r="A628" s="55" t="s">
        <v>1543</v>
      </c>
      <c r="B628" s="55">
        <v>14</v>
      </c>
      <c r="C628" s="55" t="s">
        <v>1291</v>
      </c>
      <c r="D628" s="55">
        <v>2</v>
      </c>
      <c r="E628" s="60" t="s">
        <v>13</v>
      </c>
      <c r="F628" s="55" t="s">
        <v>1292</v>
      </c>
      <c r="G628" s="57">
        <v>3604260105072</v>
      </c>
      <c r="H628" s="73">
        <v>820</v>
      </c>
      <c r="I628" s="73"/>
      <c r="J628" s="73">
        <f t="shared" si="11"/>
        <v>820</v>
      </c>
    </row>
    <row r="629" s="54" customFormat="1" ht="30" customHeight="1" spans="1:10">
      <c r="A629" s="55" t="s">
        <v>1543</v>
      </c>
      <c r="B629" s="55">
        <v>15</v>
      </c>
      <c r="C629" s="55" t="s">
        <v>1293</v>
      </c>
      <c r="D629" s="55">
        <v>3</v>
      </c>
      <c r="E629" s="60" t="s">
        <v>13</v>
      </c>
      <c r="F629" s="55" t="s">
        <v>1294</v>
      </c>
      <c r="G629" s="57">
        <v>3604260105085</v>
      </c>
      <c r="H629" s="73">
        <v>1260</v>
      </c>
      <c r="I629" s="73"/>
      <c r="J629" s="73">
        <f t="shared" si="11"/>
        <v>1260</v>
      </c>
    </row>
    <row r="630" s="54" customFormat="1" ht="30" customHeight="1" spans="1:10">
      <c r="A630" s="55" t="s">
        <v>1543</v>
      </c>
      <c r="B630" s="55">
        <v>16</v>
      </c>
      <c r="C630" s="55" t="s">
        <v>1295</v>
      </c>
      <c r="D630" s="55">
        <v>3</v>
      </c>
      <c r="E630" s="60" t="s">
        <v>13</v>
      </c>
      <c r="F630" s="55" t="s">
        <v>1296</v>
      </c>
      <c r="G630" s="57">
        <v>3604260105088</v>
      </c>
      <c r="H630" s="73">
        <v>1170</v>
      </c>
      <c r="I630" s="73"/>
      <c r="J630" s="73">
        <f t="shared" si="11"/>
        <v>1170</v>
      </c>
    </row>
    <row r="631" s="54" customFormat="1" ht="30" customHeight="1" spans="1:10">
      <c r="A631" s="55" t="s">
        <v>1543</v>
      </c>
      <c r="B631" s="55">
        <v>17</v>
      </c>
      <c r="C631" s="55" t="s">
        <v>1297</v>
      </c>
      <c r="D631" s="55">
        <v>2</v>
      </c>
      <c r="E631" s="60" t="s">
        <v>13</v>
      </c>
      <c r="F631" s="55" t="s">
        <v>1298</v>
      </c>
      <c r="G631" s="57">
        <v>3604260105089</v>
      </c>
      <c r="H631" s="73">
        <v>840</v>
      </c>
      <c r="I631" s="73"/>
      <c r="J631" s="73">
        <f t="shared" si="11"/>
        <v>840</v>
      </c>
    </row>
    <row r="632" s="54" customFormat="1" ht="30" customHeight="1" spans="1:10">
      <c r="A632" s="55" t="s">
        <v>1543</v>
      </c>
      <c r="B632" s="55">
        <v>18</v>
      </c>
      <c r="C632" s="55" t="s">
        <v>1299</v>
      </c>
      <c r="D632" s="55">
        <v>2</v>
      </c>
      <c r="E632" s="60" t="s">
        <v>13</v>
      </c>
      <c r="F632" s="55" t="s">
        <v>1300</v>
      </c>
      <c r="G632" s="57">
        <v>3604260105093</v>
      </c>
      <c r="H632" s="73">
        <v>820</v>
      </c>
      <c r="I632" s="73"/>
      <c r="J632" s="73">
        <f t="shared" si="11"/>
        <v>820</v>
      </c>
    </row>
    <row r="633" s="54" customFormat="1" ht="30" customHeight="1" spans="1:10">
      <c r="A633" s="55" t="s">
        <v>1543</v>
      </c>
      <c r="B633" s="55">
        <v>19</v>
      </c>
      <c r="C633" s="55" t="s">
        <v>1301</v>
      </c>
      <c r="D633" s="55">
        <v>4</v>
      </c>
      <c r="E633" s="60" t="s">
        <v>13</v>
      </c>
      <c r="F633" s="55" t="s">
        <v>1302</v>
      </c>
      <c r="G633" s="57">
        <v>3604260105098</v>
      </c>
      <c r="H633" s="73">
        <v>1640</v>
      </c>
      <c r="I633" s="73"/>
      <c r="J633" s="73">
        <f t="shared" si="11"/>
        <v>1640</v>
      </c>
    </row>
    <row r="634" s="54" customFormat="1" ht="30" customHeight="1" spans="1:10">
      <c r="A634" s="55" t="s">
        <v>1543</v>
      </c>
      <c r="B634" s="55">
        <v>20</v>
      </c>
      <c r="C634" s="55" t="s">
        <v>1303</v>
      </c>
      <c r="D634" s="55">
        <v>3</v>
      </c>
      <c r="E634" s="60" t="s">
        <v>13</v>
      </c>
      <c r="F634" s="55" t="s">
        <v>1304</v>
      </c>
      <c r="G634" s="57">
        <v>3604260105100</v>
      </c>
      <c r="H634" s="73">
        <v>1260</v>
      </c>
      <c r="I634" s="73"/>
      <c r="J634" s="73">
        <f t="shared" si="11"/>
        <v>1260</v>
      </c>
    </row>
    <row r="635" s="54" customFormat="1" ht="30" customHeight="1" spans="1:10">
      <c r="A635" s="55" t="s">
        <v>1543</v>
      </c>
      <c r="B635" s="55">
        <v>21</v>
      </c>
      <c r="C635" s="55" t="s">
        <v>1305</v>
      </c>
      <c r="D635" s="55">
        <v>2</v>
      </c>
      <c r="E635" s="60" t="s">
        <v>13</v>
      </c>
      <c r="F635" s="55" t="s">
        <v>1306</v>
      </c>
      <c r="G635" s="57">
        <v>3604260105101</v>
      </c>
      <c r="H635" s="73">
        <v>820</v>
      </c>
      <c r="I635" s="73"/>
      <c r="J635" s="73">
        <f t="shared" si="11"/>
        <v>820</v>
      </c>
    </row>
    <row r="636" s="54" customFormat="1" ht="30" customHeight="1" spans="1:10">
      <c r="A636" s="55" t="s">
        <v>1543</v>
      </c>
      <c r="B636" s="55">
        <v>22</v>
      </c>
      <c r="C636" s="55" t="s">
        <v>1307</v>
      </c>
      <c r="D636" s="55">
        <v>1</v>
      </c>
      <c r="E636" s="60" t="s">
        <v>13</v>
      </c>
      <c r="F636" s="55" t="s">
        <v>1308</v>
      </c>
      <c r="G636" s="57">
        <v>3604260105102</v>
      </c>
      <c r="H636" s="73">
        <v>420</v>
      </c>
      <c r="I636" s="73"/>
      <c r="J636" s="73">
        <f t="shared" si="11"/>
        <v>420</v>
      </c>
    </row>
    <row r="637" s="54" customFormat="1" ht="30" customHeight="1" spans="1:10">
      <c r="A637" s="55" t="s">
        <v>1543</v>
      </c>
      <c r="B637" s="55">
        <v>23</v>
      </c>
      <c r="C637" s="55" t="s">
        <v>1309</v>
      </c>
      <c r="D637" s="55">
        <v>1</v>
      </c>
      <c r="E637" s="60" t="s">
        <v>13</v>
      </c>
      <c r="F637" s="55" t="s">
        <v>1310</v>
      </c>
      <c r="G637" s="57">
        <v>3604260105113</v>
      </c>
      <c r="H637" s="73">
        <v>420</v>
      </c>
      <c r="I637" s="73"/>
      <c r="J637" s="73">
        <f t="shared" si="11"/>
        <v>420</v>
      </c>
    </row>
    <row r="638" s="54" customFormat="1" ht="30" customHeight="1" spans="1:10">
      <c r="A638" s="55" t="s">
        <v>1543</v>
      </c>
      <c r="B638" s="55">
        <v>24</v>
      </c>
      <c r="C638" s="55" t="s">
        <v>1311</v>
      </c>
      <c r="D638" s="55">
        <v>2</v>
      </c>
      <c r="E638" s="60" t="s">
        <v>13</v>
      </c>
      <c r="F638" s="55" t="s">
        <v>1312</v>
      </c>
      <c r="G638" s="57">
        <v>3604260105115</v>
      </c>
      <c r="H638" s="73">
        <v>840</v>
      </c>
      <c r="I638" s="73"/>
      <c r="J638" s="73">
        <f t="shared" si="11"/>
        <v>840</v>
      </c>
    </row>
    <row r="639" s="54" customFormat="1" ht="30" customHeight="1" spans="1:10">
      <c r="A639" s="55" t="s">
        <v>1543</v>
      </c>
      <c r="B639" s="55">
        <v>25</v>
      </c>
      <c r="C639" s="55" t="s">
        <v>1313</v>
      </c>
      <c r="D639" s="55">
        <v>2</v>
      </c>
      <c r="E639" s="60" t="s">
        <v>13</v>
      </c>
      <c r="F639" s="55" t="s">
        <v>1314</v>
      </c>
      <c r="G639" s="57">
        <v>36042606156</v>
      </c>
      <c r="H639" s="73">
        <v>840</v>
      </c>
      <c r="I639" s="73"/>
      <c r="J639" s="73">
        <f t="shared" si="11"/>
        <v>840</v>
      </c>
    </row>
    <row r="640" s="54" customFormat="1" ht="30" customHeight="1" spans="1:10">
      <c r="A640" s="55" t="s">
        <v>1543</v>
      </c>
      <c r="B640" s="55">
        <v>26</v>
      </c>
      <c r="C640" s="55" t="s">
        <v>1315</v>
      </c>
      <c r="D640" s="55">
        <v>3</v>
      </c>
      <c r="E640" s="60" t="s">
        <v>13</v>
      </c>
      <c r="F640" s="55" t="s">
        <v>1316</v>
      </c>
      <c r="G640" s="57">
        <v>3604260105126</v>
      </c>
      <c r="H640" s="73">
        <v>1050</v>
      </c>
      <c r="I640" s="73"/>
      <c r="J640" s="73">
        <f t="shared" si="11"/>
        <v>1050</v>
      </c>
    </row>
    <row r="641" s="54" customFormat="1" ht="30" customHeight="1" spans="1:10">
      <c r="A641" s="55" t="s">
        <v>1543</v>
      </c>
      <c r="B641" s="55">
        <v>27</v>
      </c>
      <c r="C641" s="55" t="s">
        <v>1317</v>
      </c>
      <c r="D641" s="55">
        <v>2</v>
      </c>
      <c r="E641" s="60" t="s">
        <v>13</v>
      </c>
      <c r="F641" s="55" t="s">
        <v>1318</v>
      </c>
      <c r="G641" s="57">
        <v>3604260105127</v>
      </c>
      <c r="H641" s="73">
        <v>800</v>
      </c>
      <c r="I641" s="73"/>
      <c r="J641" s="73">
        <f t="shared" si="11"/>
        <v>800</v>
      </c>
    </row>
    <row r="642" s="54" customFormat="1" ht="30" customHeight="1" spans="1:10">
      <c r="A642" s="55" t="s">
        <v>1543</v>
      </c>
      <c r="B642" s="55">
        <v>28</v>
      </c>
      <c r="C642" s="55" t="s">
        <v>1319</v>
      </c>
      <c r="D642" s="55">
        <v>1</v>
      </c>
      <c r="E642" s="60" t="s">
        <v>13</v>
      </c>
      <c r="F642" s="55" t="s">
        <v>1320</v>
      </c>
      <c r="G642" s="57">
        <v>3604260105128</v>
      </c>
      <c r="H642" s="73">
        <v>420</v>
      </c>
      <c r="I642" s="73"/>
      <c r="J642" s="73">
        <f t="shared" si="11"/>
        <v>420</v>
      </c>
    </row>
    <row r="643" s="54" customFormat="1" ht="30" customHeight="1" spans="1:10">
      <c r="A643" s="55" t="s">
        <v>1543</v>
      </c>
      <c r="B643" s="55">
        <v>29</v>
      </c>
      <c r="C643" s="55" t="s">
        <v>1321</v>
      </c>
      <c r="D643" s="55">
        <v>1</v>
      </c>
      <c r="E643" s="60" t="s">
        <v>90</v>
      </c>
      <c r="F643" s="55" t="s">
        <v>1322</v>
      </c>
      <c r="G643" s="57">
        <v>3604260105003</v>
      </c>
      <c r="H643" s="73">
        <v>550</v>
      </c>
      <c r="I643" s="73"/>
      <c r="J643" s="73">
        <f t="shared" ref="J643:J706" si="12">SUM(H643:I643)</f>
        <v>550</v>
      </c>
    </row>
    <row r="644" s="54" customFormat="1" ht="30" customHeight="1" spans="1:10">
      <c r="A644" s="55" t="s">
        <v>1543</v>
      </c>
      <c r="B644" s="55">
        <v>30</v>
      </c>
      <c r="C644" s="55" t="s">
        <v>1323</v>
      </c>
      <c r="D644" s="55">
        <v>1</v>
      </c>
      <c r="E644" s="60" t="s">
        <v>90</v>
      </c>
      <c r="F644" s="55" t="s">
        <v>1324</v>
      </c>
      <c r="G644" s="57">
        <v>3604260105023</v>
      </c>
      <c r="H644" s="73">
        <v>550</v>
      </c>
      <c r="I644" s="73"/>
      <c r="J644" s="73">
        <f t="shared" si="12"/>
        <v>550</v>
      </c>
    </row>
    <row r="645" s="54" customFormat="1" ht="30" customHeight="1" spans="1:10">
      <c r="A645" s="55" t="s">
        <v>1543</v>
      </c>
      <c r="B645" s="55">
        <v>31</v>
      </c>
      <c r="C645" s="55" t="s">
        <v>1325</v>
      </c>
      <c r="D645" s="55">
        <v>3</v>
      </c>
      <c r="E645" s="60" t="s">
        <v>90</v>
      </c>
      <c r="F645" s="55" t="s">
        <v>1326</v>
      </c>
      <c r="G645" s="57">
        <v>3604260105025</v>
      </c>
      <c r="H645" s="73">
        <v>1410</v>
      </c>
      <c r="I645" s="73"/>
      <c r="J645" s="73">
        <f t="shared" si="12"/>
        <v>1410</v>
      </c>
    </row>
    <row r="646" s="54" customFormat="1" ht="30" customHeight="1" spans="1:10">
      <c r="A646" s="55" t="s">
        <v>1543</v>
      </c>
      <c r="B646" s="55">
        <v>32</v>
      </c>
      <c r="C646" s="55" t="s">
        <v>1329</v>
      </c>
      <c r="D646" s="55">
        <v>2</v>
      </c>
      <c r="E646" s="60" t="s">
        <v>90</v>
      </c>
      <c r="F646" s="55" t="s">
        <v>1330</v>
      </c>
      <c r="G646" s="57">
        <v>3604260105039</v>
      </c>
      <c r="H646" s="73">
        <v>1020</v>
      </c>
      <c r="I646" s="73"/>
      <c r="J646" s="73">
        <f t="shared" si="12"/>
        <v>1020</v>
      </c>
    </row>
    <row r="647" s="54" customFormat="1" ht="30" customHeight="1" spans="1:10">
      <c r="A647" s="55" t="s">
        <v>1543</v>
      </c>
      <c r="B647" s="55">
        <v>33</v>
      </c>
      <c r="C647" s="55" t="s">
        <v>1331</v>
      </c>
      <c r="D647" s="55">
        <v>1</v>
      </c>
      <c r="E647" s="60" t="s">
        <v>90</v>
      </c>
      <c r="F647" s="55" t="s">
        <v>1332</v>
      </c>
      <c r="G647" s="57">
        <v>3604260105053</v>
      </c>
      <c r="H647" s="73">
        <v>550</v>
      </c>
      <c r="I647" s="73"/>
      <c r="J647" s="73">
        <f t="shared" si="12"/>
        <v>550</v>
      </c>
    </row>
    <row r="648" s="54" customFormat="1" ht="30" customHeight="1" spans="1:10">
      <c r="A648" s="55" t="s">
        <v>1543</v>
      </c>
      <c r="B648" s="55">
        <v>34</v>
      </c>
      <c r="C648" s="55" t="s">
        <v>1333</v>
      </c>
      <c r="D648" s="55">
        <v>3</v>
      </c>
      <c r="E648" s="60" t="s">
        <v>90</v>
      </c>
      <c r="F648" s="55" t="s">
        <v>1334</v>
      </c>
      <c r="G648" s="57">
        <v>3604260105057</v>
      </c>
      <c r="H648" s="73">
        <v>1500</v>
      </c>
      <c r="I648" s="73"/>
      <c r="J648" s="73">
        <f t="shared" si="12"/>
        <v>1500</v>
      </c>
    </row>
    <row r="649" s="54" customFormat="1" ht="30" customHeight="1" spans="1:10">
      <c r="A649" s="55" t="s">
        <v>1543</v>
      </c>
      <c r="B649" s="55">
        <v>35</v>
      </c>
      <c r="C649" s="55" t="s">
        <v>1335</v>
      </c>
      <c r="D649" s="55">
        <v>2</v>
      </c>
      <c r="E649" s="60" t="s">
        <v>90</v>
      </c>
      <c r="F649" s="55" t="s">
        <v>1336</v>
      </c>
      <c r="G649" s="57">
        <v>3604260105058</v>
      </c>
      <c r="H649" s="73">
        <v>1000</v>
      </c>
      <c r="I649" s="73"/>
      <c r="J649" s="73">
        <f t="shared" si="12"/>
        <v>1000</v>
      </c>
    </row>
    <row r="650" s="54" customFormat="1" ht="30" customHeight="1" spans="1:10">
      <c r="A650" s="55" t="s">
        <v>1543</v>
      </c>
      <c r="B650" s="55">
        <v>36</v>
      </c>
      <c r="C650" s="55" t="s">
        <v>1337</v>
      </c>
      <c r="D650" s="55">
        <v>1</v>
      </c>
      <c r="E650" s="60" t="s">
        <v>90</v>
      </c>
      <c r="F650" s="55" t="s">
        <v>1328</v>
      </c>
      <c r="G650" s="57">
        <v>3604260105080</v>
      </c>
      <c r="H650" s="73">
        <v>550</v>
      </c>
      <c r="I650" s="73"/>
      <c r="J650" s="73">
        <f t="shared" si="12"/>
        <v>550</v>
      </c>
    </row>
    <row r="651" s="54" customFormat="1" ht="30" customHeight="1" spans="1:10">
      <c r="A651" s="55" t="s">
        <v>1543</v>
      </c>
      <c r="B651" s="55">
        <v>37</v>
      </c>
      <c r="C651" s="55" t="s">
        <v>1338</v>
      </c>
      <c r="D651" s="55">
        <v>2</v>
      </c>
      <c r="E651" s="60" t="s">
        <v>90</v>
      </c>
      <c r="F651" s="55" t="s">
        <v>1339</v>
      </c>
      <c r="G651" s="57">
        <v>3604260105086</v>
      </c>
      <c r="H651" s="73">
        <v>1060</v>
      </c>
      <c r="I651" s="73"/>
      <c r="J651" s="73">
        <f t="shared" si="12"/>
        <v>1060</v>
      </c>
    </row>
    <row r="652" s="54" customFormat="1" ht="30" customHeight="1" spans="1:10">
      <c r="A652" s="55" t="s">
        <v>1543</v>
      </c>
      <c r="B652" s="55">
        <v>38</v>
      </c>
      <c r="C652" s="55" t="s">
        <v>1340</v>
      </c>
      <c r="D652" s="55">
        <v>2</v>
      </c>
      <c r="E652" s="60" t="s">
        <v>90</v>
      </c>
      <c r="F652" s="55" t="s">
        <v>1341</v>
      </c>
      <c r="G652" s="57">
        <v>3604260105091</v>
      </c>
      <c r="H652" s="73">
        <v>1000</v>
      </c>
      <c r="I652" s="73"/>
      <c r="J652" s="73">
        <f t="shared" si="12"/>
        <v>1000</v>
      </c>
    </row>
    <row r="653" s="54" customFormat="1" ht="30" customHeight="1" spans="1:10">
      <c r="A653" s="55" t="s">
        <v>1543</v>
      </c>
      <c r="B653" s="55">
        <v>39</v>
      </c>
      <c r="C653" s="55" t="s">
        <v>1342</v>
      </c>
      <c r="D653" s="55">
        <v>2</v>
      </c>
      <c r="E653" s="60" t="s">
        <v>90</v>
      </c>
      <c r="F653" s="55" t="s">
        <v>1343</v>
      </c>
      <c r="G653" s="57">
        <v>3604260105104</v>
      </c>
      <c r="H653" s="73">
        <v>1100</v>
      </c>
      <c r="I653" s="73"/>
      <c r="J653" s="73">
        <f t="shared" si="12"/>
        <v>1100</v>
      </c>
    </row>
    <row r="654" s="54" customFormat="1" ht="30" customHeight="1" spans="1:10">
      <c r="A654" s="55" t="s">
        <v>1543</v>
      </c>
      <c r="B654" s="55">
        <v>40</v>
      </c>
      <c r="C654" s="55" t="s">
        <v>1344</v>
      </c>
      <c r="D654" s="55">
        <v>1</v>
      </c>
      <c r="E654" s="60" t="s">
        <v>90</v>
      </c>
      <c r="F654" s="55" t="s">
        <v>1345</v>
      </c>
      <c r="G654" s="57">
        <v>3604260105109</v>
      </c>
      <c r="H654" s="73">
        <v>520</v>
      </c>
      <c r="I654" s="73"/>
      <c r="J654" s="73">
        <f t="shared" si="12"/>
        <v>520</v>
      </c>
    </row>
    <row r="655" s="54" customFormat="1" ht="30" customHeight="1" spans="1:10">
      <c r="A655" s="55" t="s">
        <v>1543</v>
      </c>
      <c r="B655" s="55">
        <v>41</v>
      </c>
      <c r="C655" s="55" t="s">
        <v>1346</v>
      </c>
      <c r="D655" s="55">
        <v>1</v>
      </c>
      <c r="E655" s="60" t="s">
        <v>90</v>
      </c>
      <c r="F655" s="55" t="s">
        <v>1347</v>
      </c>
      <c r="G655" s="57">
        <v>3604260701026</v>
      </c>
      <c r="H655" s="73">
        <v>500</v>
      </c>
      <c r="I655" s="73"/>
      <c r="J655" s="73">
        <f t="shared" si="12"/>
        <v>500</v>
      </c>
    </row>
    <row r="656" s="54" customFormat="1" ht="30" customHeight="1" spans="1:10">
      <c r="A656" s="55" t="s">
        <v>1543</v>
      </c>
      <c r="B656" s="55">
        <v>42</v>
      </c>
      <c r="C656" s="55" t="s">
        <v>1348</v>
      </c>
      <c r="D656" s="55">
        <v>3</v>
      </c>
      <c r="E656" s="60" t="s">
        <v>90</v>
      </c>
      <c r="F656" s="55" t="s">
        <v>1349</v>
      </c>
      <c r="G656" s="57">
        <v>3604260105114</v>
      </c>
      <c r="H656" s="73">
        <v>1500</v>
      </c>
      <c r="I656" s="73"/>
      <c r="J656" s="73">
        <f t="shared" si="12"/>
        <v>1500</v>
      </c>
    </row>
    <row r="657" s="54" customFormat="1" ht="30" customHeight="1" spans="1:10">
      <c r="A657" s="55" t="s">
        <v>1543</v>
      </c>
      <c r="B657" s="55">
        <v>43</v>
      </c>
      <c r="C657" s="55" t="s">
        <v>1350</v>
      </c>
      <c r="D657" s="55">
        <v>4</v>
      </c>
      <c r="E657" s="60" t="s">
        <v>90</v>
      </c>
      <c r="F657" s="55" t="s">
        <v>1351</v>
      </c>
      <c r="G657" s="57">
        <v>3604260107029</v>
      </c>
      <c r="H657" s="73">
        <v>2040</v>
      </c>
      <c r="I657" s="73"/>
      <c r="J657" s="73">
        <f t="shared" si="12"/>
        <v>2040</v>
      </c>
    </row>
    <row r="658" s="54" customFormat="1" ht="30" customHeight="1" spans="1:10">
      <c r="A658" s="55" t="s">
        <v>1543</v>
      </c>
      <c r="B658" s="55">
        <v>44</v>
      </c>
      <c r="C658" s="55" t="s">
        <v>1352</v>
      </c>
      <c r="D658" s="55">
        <v>4</v>
      </c>
      <c r="E658" s="60" t="s">
        <v>90</v>
      </c>
      <c r="F658" s="55" t="s">
        <v>1353</v>
      </c>
      <c r="G658" s="57">
        <v>3604260105124</v>
      </c>
      <c r="H658" s="73">
        <v>2000</v>
      </c>
      <c r="I658" s="73"/>
      <c r="J658" s="73">
        <f t="shared" si="12"/>
        <v>2000</v>
      </c>
    </row>
    <row r="659" s="54" customFormat="1" ht="30" customHeight="1" spans="1:10">
      <c r="A659" s="55" t="s">
        <v>1543</v>
      </c>
      <c r="B659" s="55">
        <v>45</v>
      </c>
      <c r="C659" s="55" t="s">
        <v>1354</v>
      </c>
      <c r="D659" s="55">
        <v>3</v>
      </c>
      <c r="E659" s="60" t="s">
        <v>90</v>
      </c>
      <c r="F659" s="55" t="s">
        <v>1355</v>
      </c>
      <c r="G659" s="57">
        <v>3604260105125</v>
      </c>
      <c r="H659" s="73">
        <v>1650</v>
      </c>
      <c r="I659" s="73"/>
      <c r="J659" s="73">
        <f t="shared" si="12"/>
        <v>1650</v>
      </c>
    </row>
    <row r="660" s="54" customFormat="1" ht="30" customHeight="1" spans="1:10">
      <c r="A660" s="55" t="s">
        <v>1543</v>
      </c>
      <c r="B660" s="55">
        <v>46</v>
      </c>
      <c r="C660" s="55" t="s">
        <v>1356</v>
      </c>
      <c r="D660" s="55">
        <v>3</v>
      </c>
      <c r="E660" s="60" t="s">
        <v>90</v>
      </c>
      <c r="F660" s="55" t="s">
        <v>1357</v>
      </c>
      <c r="G660" s="57">
        <v>3604260105129</v>
      </c>
      <c r="H660" s="73">
        <v>1320</v>
      </c>
      <c r="I660" s="73"/>
      <c r="J660" s="73">
        <f t="shared" si="12"/>
        <v>1320</v>
      </c>
    </row>
    <row r="661" s="54" customFormat="1" ht="30" customHeight="1" spans="1:10">
      <c r="A661" s="55" t="s">
        <v>1543</v>
      </c>
      <c r="B661" s="55">
        <v>47</v>
      </c>
      <c r="C661" s="55" t="s">
        <v>1358</v>
      </c>
      <c r="D661" s="55">
        <v>3</v>
      </c>
      <c r="E661" s="60" t="s">
        <v>90</v>
      </c>
      <c r="F661" s="55" t="s">
        <v>1359</v>
      </c>
      <c r="G661" s="57">
        <v>3604260105130</v>
      </c>
      <c r="H661" s="73">
        <v>1410</v>
      </c>
      <c r="I661" s="73"/>
      <c r="J661" s="73">
        <f t="shared" si="12"/>
        <v>1410</v>
      </c>
    </row>
    <row r="662" s="54" customFormat="1" ht="30" customHeight="1" spans="1:10">
      <c r="A662" s="55" t="s">
        <v>1543</v>
      </c>
      <c r="B662" s="55">
        <v>48</v>
      </c>
      <c r="C662" s="55" t="s">
        <v>1360</v>
      </c>
      <c r="D662" s="55">
        <v>2</v>
      </c>
      <c r="E662" s="60" t="s">
        <v>151</v>
      </c>
      <c r="F662" s="55" t="s">
        <v>1361</v>
      </c>
      <c r="G662" s="57">
        <v>3604260105024</v>
      </c>
      <c r="H662" s="73">
        <v>1530</v>
      </c>
      <c r="I662" s="73"/>
      <c r="J662" s="73">
        <f t="shared" si="12"/>
        <v>1530</v>
      </c>
    </row>
    <row r="663" s="54" customFormat="1" ht="30" customHeight="1" spans="1:10">
      <c r="A663" s="55" t="s">
        <v>1543</v>
      </c>
      <c r="B663" s="55">
        <v>49</v>
      </c>
      <c r="C663" s="55" t="s">
        <v>1362</v>
      </c>
      <c r="D663" s="55">
        <v>1</v>
      </c>
      <c r="E663" s="60" t="s">
        <v>151</v>
      </c>
      <c r="F663" s="55" t="s">
        <v>1363</v>
      </c>
      <c r="G663" s="57">
        <v>3604260105079</v>
      </c>
      <c r="H663" s="73">
        <v>765</v>
      </c>
      <c r="I663" s="73"/>
      <c r="J663" s="73">
        <f t="shared" si="12"/>
        <v>765</v>
      </c>
    </row>
    <row r="664" s="54" customFormat="1" ht="30" customHeight="1" spans="1:10">
      <c r="A664" s="55" t="s">
        <v>1543</v>
      </c>
      <c r="B664" s="55">
        <v>50</v>
      </c>
      <c r="C664" s="55" t="s">
        <v>1364</v>
      </c>
      <c r="D664" s="55">
        <v>1</v>
      </c>
      <c r="E664" s="60" t="s">
        <v>151</v>
      </c>
      <c r="F664" s="55" t="s">
        <v>1365</v>
      </c>
      <c r="G664" s="57">
        <v>3604260105092</v>
      </c>
      <c r="H664" s="73">
        <v>765</v>
      </c>
      <c r="I664" s="73"/>
      <c r="J664" s="73">
        <f t="shared" si="12"/>
        <v>765</v>
      </c>
    </row>
    <row r="665" s="54" customFormat="1" ht="30" customHeight="1" spans="1:10">
      <c r="A665" s="55" t="s">
        <v>1543</v>
      </c>
      <c r="B665" s="55">
        <v>51</v>
      </c>
      <c r="C665" s="55" t="s">
        <v>522</v>
      </c>
      <c r="D665" s="55">
        <v>1</v>
      </c>
      <c r="E665" s="60" t="s">
        <v>151</v>
      </c>
      <c r="F665" s="55" t="s">
        <v>1366</v>
      </c>
      <c r="G665" s="57">
        <v>3604260105106</v>
      </c>
      <c r="H665" s="73">
        <v>765</v>
      </c>
      <c r="I665" s="73"/>
      <c r="J665" s="73">
        <f t="shared" si="12"/>
        <v>765</v>
      </c>
    </row>
    <row r="666" s="54" customFormat="1" ht="30" customHeight="1" spans="1:10">
      <c r="A666" s="55" t="s">
        <v>1543</v>
      </c>
      <c r="B666" s="55">
        <v>52</v>
      </c>
      <c r="C666" s="55" t="s">
        <v>1367</v>
      </c>
      <c r="D666" s="55">
        <v>1</v>
      </c>
      <c r="E666" s="60" t="s">
        <v>151</v>
      </c>
      <c r="F666" s="55" t="s">
        <v>1368</v>
      </c>
      <c r="G666" s="57">
        <v>3604260105118</v>
      </c>
      <c r="H666" s="73">
        <v>765</v>
      </c>
      <c r="I666" s="73"/>
      <c r="J666" s="73">
        <f t="shared" si="12"/>
        <v>765</v>
      </c>
    </row>
    <row r="667" s="54" customFormat="1" ht="30" customHeight="1" spans="1:10">
      <c r="A667" s="55" t="s">
        <v>1543</v>
      </c>
      <c r="B667" s="55">
        <v>53</v>
      </c>
      <c r="C667" s="55" t="s">
        <v>1369</v>
      </c>
      <c r="D667" s="55">
        <v>1</v>
      </c>
      <c r="E667" s="60" t="s">
        <v>151</v>
      </c>
      <c r="F667" s="55" t="s">
        <v>1370</v>
      </c>
      <c r="G667" s="57">
        <v>3604260105122</v>
      </c>
      <c r="H667" s="73">
        <v>765</v>
      </c>
      <c r="I667" s="73"/>
      <c r="J667" s="73">
        <f t="shared" si="12"/>
        <v>765</v>
      </c>
    </row>
    <row r="668" s="54" customFormat="1" ht="30" customHeight="1" spans="1:10">
      <c r="A668" s="55" t="s">
        <v>1543</v>
      </c>
      <c r="B668" s="55">
        <v>54</v>
      </c>
      <c r="C668" s="55" t="s">
        <v>1371</v>
      </c>
      <c r="D668" s="55">
        <v>3</v>
      </c>
      <c r="E668" s="60" t="s">
        <v>151</v>
      </c>
      <c r="F668" s="55" t="s">
        <v>1372</v>
      </c>
      <c r="G668" s="57">
        <v>36042606111</v>
      </c>
      <c r="H668" s="73">
        <v>2295</v>
      </c>
      <c r="I668" s="73"/>
      <c r="J668" s="73">
        <f t="shared" si="12"/>
        <v>2295</v>
      </c>
    </row>
    <row r="669" s="54" customFormat="1" ht="30" customHeight="1" spans="1:10">
      <c r="A669" s="55" t="s">
        <v>1543</v>
      </c>
      <c r="B669" s="55">
        <v>1</v>
      </c>
      <c r="C669" s="55" t="s">
        <v>1373</v>
      </c>
      <c r="D669" s="55">
        <v>1</v>
      </c>
      <c r="E669" s="60" t="s">
        <v>13</v>
      </c>
      <c r="F669" s="65" t="s">
        <v>1374</v>
      </c>
      <c r="G669" s="57">
        <v>3604260106015</v>
      </c>
      <c r="H669" s="73">
        <v>420</v>
      </c>
      <c r="I669" s="73"/>
      <c r="J669" s="73">
        <f t="shared" si="12"/>
        <v>420</v>
      </c>
    </row>
    <row r="670" s="54" customFormat="1" ht="30" customHeight="1" spans="1:10">
      <c r="A670" s="55" t="s">
        <v>1543</v>
      </c>
      <c r="B670" s="55">
        <v>2</v>
      </c>
      <c r="C670" s="55" t="s">
        <v>1375</v>
      </c>
      <c r="D670" s="55">
        <v>3</v>
      </c>
      <c r="E670" s="60" t="s">
        <v>13</v>
      </c>
      <c r="F670" s="65" t="s">
        <v>1376</v>
      </c>
      <c r="G670" s="57">
        <v>3604260106028</v>
      </c>
      <c r="H670" s="73">
        <v>1260</v>
      </c>
      <c r="I670" s="73"/>
      <c r="J670" s="73">
        <f t="shared" si="12"/>
        <v>1260</v>
      </c>
    </row>
    <row r="671" s="54" customFormat="1" ht="30" customHeight="1" spans="1:10">
      <c r="A671" s="55" t="s">
        <v>1543</v>
      </c>
      <c r="B671" s="55">
        <v>3</v>
      </c>
      <c r="C671" s="55" t="s">
        <v>1377</v>
      </c>
      <c r="D671" s="55">
        <v>2</v>
      </c>
      <c r="E671" s="60" t="s">
        <v>13</v>
      </c>
      <c r="F671" s="65" t="s">
        <v>1378</v>
      </c>
      <c r="G671" s="57">
        <v>3604260106054</v>
      </c>
      <c r="H671" s="73">
        <v>800</v>
      </c>
      <c r="I671" s="73"/>
      <c r="J671" s="73">
        <f t="shared" si="12"/>
        <v>800</v>
      </c>
    </row>
    <row r="672" s="54" customFormat="1" ht="30" customHeight="1" spans="1:10">
      <c r="A672" s="55" t="s">
        <v>1543</v>
      </c>
      <c r="B672" s="55">
        <v>4</v>
      </c>
      <c r="C672" s="55" t="s">
        <v>1379</v>
      </c>
      <c r="D672" s="55">
        <v>4</v>
      </c>
      <c r="E672" s="60" t="s">
        <v>13</v>
      </c>
      <c r="F672" s="65" t="s">
        <v>1380</v>
      </c>
      <c r="G672" s="57">
        <v>3604260106082</v>
      </c>
      <c r="H672" s="73">
        <v>1560</v>
      </c>
      <c r="I672" s="73"/>
      <c r="J672" s="73">
        <f t="shared" si="12"/>
        <v>1560</v>
      </c>
    </row>
    <row r="673" s="54" customFormat="1" ht="30" customHeight="1" spans="1:10">
      <c r="A673" s="55" t="s">
        <v>1543</v>
      </c>
      <c r="B673" s="55">
        <v>5</v>
      </c>
      <c r="C673" s="55" t="s">
        <v>1381</v>
      </c>
      <c r="D673" s="55">
        <v>2</v>
      </c>
      <c r="E673" s="60" t="s">
        <v>13</v>
      </c>
      <c r="F673" s="65" t="s">
        <v>1382</v>
      </c>
      <c r="G673" s="57">
        <v>3604260106091</v>
      </c>
      <c r="H673" s="73">
        <v>840</v>
      </c>
      <c r="I673" s="73"/>
      <c r="J673" s="73">
        <f t="shared" si="12"/>
        <v>840</v>
      </c>
    </row>
    <row r="674" s="54" customFormat="1" ht="30" customHeight="1" spans="1:10">
      <c r="A674" s="55" t="s">
        <v>1543</v>
      </c>
      <c r="B674" s="55">
        <v>6</v>
      </c>
      <c r="C674" s="55" t="s">
        <v>1383</v>
      </c>
      <c r="D674" s="55">
        <v>3</v>
      </c>
      <c r="E674" s="60" t="s">
        <v>13</v>
      </c>
      <c r="F674" s="65" t="s">
        <v>1384</v>
      </c>
      <c r="G674" s="57">
        <v>3604260106097</v>
      </c>
      <c r="H674" s="73">
        <v>1050</v>
      </c>
      <c r="I674" s="73"/>
      <c r="J674" s="73">
        <f t="shared" si="12"/>
        <v>1050</v>
      </c>
    </row>
    <row r="675" s="54" customFormat="1" ht="30" customHeight="1" spans="1:10">
      <c r="A675" s="55" t="s">
        <v>1543</v>
      </c>
      <c r="B675" s="55">
        <v>7</v>
      </c>
      <c r="C675" s="55" t="s">
        <v>1385</v>
      </c>
      <c r="D675" s="55">
        <v>4</v>
      </c>
      <c r="E675" s="60" t="s">
        <v>13</v>
      </c>
      <c r="F675" s="65" t="s">
        <v>1386</v>
      </c>
      <c r="G675" s="57">
        <v>3604260106115</v>
      </c>
      <c r="H675" s="73">
        <v>1400</v>
      </c>
      <c r="I675" s="73"/>
      <c r="J675" s="73">
        <f t="shared" si="12"/>
        <v>1400</v>
      </c>
    </row>
    <row r="676" s="54" customFormat="1" ht="30" customHeight="1" spans="1:10">
      <c r="A676" s="55" t="s">
        <v>1543</v>
      </c>
      <c r="B676" s="55">
        <v>8</v>
      </c>
      <c r="C676" s="55" t="s">
        <v>1387</v>
      </c>
      <c r="D676" s="55">
        <v>1</v>
      </c>
      <c r="E676" s="60" t="s">
        <v>13</v>
      </c>
      <c r="F676" s="65" t="s">
        <v>1388</v>
      </c>
      <c r="G676" s="57">
        <v>3604260106145</v>
      </c>
      <c r="H676" s="73">
        <v>420</v>
      </c>
      <c r="I676" s="73"/>
      <c r="J676" s="73">
        <f t="shared" si="12"/>
        <v>420</v>
      </c>
    </row>
    <row r="677" s="54" customFormat="1" ht="30" customHeight="1" spans="1:10">
      <c r="A677" s="55" t="s">
        <v>1543</v>
      </c>
      <c r="B677" s="55">
        <v>9</v>
      </c>
      <c r="C677" s="55" t="s">
        <v>1389</v>
      </c>
      <c r="D677" s="55">
        <v>2</v>
      </c>
      <c r="E677" s="60" t="s">
        <v>13</v>
      </c>
      <c r="F677" s="65" t="s">
        <v>1390</v>
      </c>
      <c r="G677" s="57">
        <v>3604260106155</v>
      </c>
      <c r="H677" s="73">
        <v>840</v>
      </c>
      <c r="I677" s="73"/>
      <c r="J677" s="73">
        <f t="shared" si="12"/>
        <v>840</v>
      </c>
    </row>
    <row r="678" s="54" customFormat="1" ht="30" customHeight="1" spans="1:10">
      <c r="A678" s="55" t="s">
        <v>1543</v>
      </c>
      <c r="B678" s="55">
        <v>10</v>
      </c>
      <c r="C678" s="55" t="s">
        <v>1391</v>
      </c>
      <c r="D678" s="55">
        <v>4</v>
      </c>
      <c r="E678" s="60" t="s">
        <v>13</v>
      </c>
      <c r="F678" s="65" t="s">
        <v>1392</v>
      </c>
      <c r="G678" s="57">
        <v>3604260106157</v>
      </c>
      <c r="H678" s="73">
        <v>1480</v>
      </c>
      <c r="I678" s="73"/>
      <c r="J678" s="73">
        <f t="shared" si="12"/>
        <v>1480</v>
      </c>
    </row>
    <row r="679" s="54" customFormat="1" ht="30" customHeight="1" spans="1:10">
      <c r="A679" s="55" t="s">
        <v>1543</v>
      </c>
      <c r="B679" s="55">
        <v>11</v>
      </c>
      <c r="C679" s="55" t="s">
        <v>1393</v>
      </c>
      <c r="D679" s="55">
        <v>4</v>
      </c>
      <c r="E679" s="60" t="s">
        <v>13</v>
      </c>
      <c r="F679" s="65" t="s">
        <v>1394</v>
      </c>
      <c r="G679" s="57">
        <v>3604260106163</v>
      </c>
      <c r="H679" s="73">
        <v>1440</v>
      </c>
      <c r="I679" s="73"/>
      <c r="J679" s="73">
        <f t="shared" si="12"/>
        <v>1440</v>
      </c>
    </row>
    <row r="680" s="54" customFormat="1" ht="30" customHeight="1" spans="1:10">
      <c r="A680" s="55" t="s">
        <v>1543</v>
      </c>
      <c r="B680" s="55">
        <v>12</v>
      </c>
      <c r="C680" s="55" t="s">
        <v>1395</v>
      </c>
      <c r="D680" s="55">
        <v>2</v>
      </c>
      <c r="E680" s="60" t="s">
        <v>13</v>
      </c>
      <c r="F680" s="65" t="s">
        <v>1396</v>
      </c>
      <c r="G680" s="57">
        <v>3604260102045</v>
      </c>
      <c r="H680" s="73">
        <v>840</v>
      </c>
      <c r="I680" s="73"/>
      <c r="J680" s="73">
        <f t="shared" si="12"/>
        <v>840</v>
      </c>
    </row>
    <row r="681" s="54" customFormat="1" ht="30" customHeight="1" spans="1:10">
      <c r="A681" s="55" t="s">
        <v>1543</v>
      </c>
      <c r="B681" s="55">
        <v>13</v>
      </c>
      <c r="C681" s="55" t="s">
        <v>1397</v>
      </c>
      <c r="D681" s="55">
        <v>2</v>
      </c>
      <c r="E681" s="60" t="s">
        <v>13</v>
      </c>
      <c r="F681" s="65" t="s">
        <v>1398</v>
      </c>
      <c r="G681" s="57">
        <v>3604260106170</v>
      </c>
      <c r="H681" s="73">
        <v>840</v>
      </c>
      <c r="I681" s="73"/>
      <c r="J681" s="73">
        <f t="shared" si="12"/>
        <v>840</v>
      </c>
    </row>
    <row r="682" s="54" customFormat="1" ht="30" customHeight="1" spans="1:10">
      <c r="A682" s="55" t="s">
        <v>1543</v>
      </c>
      <c r="B682" s="55">
        <v>14</v>
      </c>
      <c r="C682" s="55" t="s">
        <v>1399</v>
      </c>
      <c r="D682" s="55">
        <v>2</v>
      </c>
      <c r="E682" s="60" t="s">
        <v>13</v>
      </c>
      <c r="F682" s="65" t="s">
        <v>1400</v>
      </c>
      <c r="G682" s="57">
        <v>3604260106177</v>
      </c>
      <c r="H682" s="73">
        <v>840</v>
      </c>
      <c r="I682" s="73"/>
      <c r="J682" s="73">
        <f t="shared" si="12"/>
        <v>840</v>
      </c>
    </row>
    <row r="683" s="54" customFormat="1" ht="30" customHeight="1" spans="1:10">
      <c r="A683" s="55" t="s">
        <v>1543</v>
      </c>
      <c r="B683" s="55">
        <v>15</v>
      </c>
      <c r="C683" s="55" t="s">
        <v>1401</v>
      </c>
      <c r="D683" s="55">
        <v>2</v>
      </c>
      <c r="E683" s="60" t="s">
        <v>13</v>
      </c>
      <c r="F683" s="65" t="s">
        <v>1402</v>
      </c>
      <c r="G683" s="57">
        <v>3604260106181</v>
      </c>
      <c r="H683" s="73">
        <v>840</v>
      </c>
      <c r="I683" s="73"/>
      <c r="J683" s="73">
        <f t="shared" si="12"/>
        <v>840</v>
      </c>
    </row>
    <row r="684" s="54" customFormat="1" ht="30" customHeight="1" spans="1:10">
      <c r="A684" s="55" t="s">
        <v>1543</v>
      </c>
      <c r="B684" s="55">
        <v>16</v>
      </c>
      <c r="C684" s="55" t="s">
        <v>1403</v>
      </c>
      <c r="D684" s="55">
        <v>2</v>
      </c>
      <c r="E684" s="60" t="s">
        <v>13</v>
      </c>
      <c r="F684" s="65" t="s">
        <v>1404</v>
      </c>
      <c r="G684" s="57">
        <v>3604260106182</v>
      </c>
      <c r="H684" s="73">
        <v>840</v>
      </c>
      <c r="I684" s="73"/>
      <c r="J684" s="73">
        <f t="shared" si="12"/>
        <v>840</v>
      </c>
    </row>
    <row r="685" s="54" customFormat="1" ht="30" customHeight="1" spans="1:10">
      <c r="A685" s="55" t="s">
        <v>1543</v>
      </c>
      <c r="B685" s="55">
        <v>17</v>
      </c>
      <c r="C685" s="55" t="s">
        <v>1405</v>
      </c>
      <c r="D685" s="55">
        <v>3</v>
      </c>
      <c r="E685" s="60" t="s">
        <v>13</v>
      </c>
      <c r="F685" s="65" t="s">
        <v>1406</v>
      </c>
      <c r="G685" s="57">
        <v>3604260106183</v>
      </c>
      <c r="H685" s="73">
        <v>1200</v>
      </c>
      <c r="I685" s="73"/>
      <c r="J685" s="73">
        <f t="shared" si="12"/>
        <v>1200</v>
      </c>
    </row>
    <row r="686" s="54" customFormat="1" ht="30" customHeight="1" spans="1:10">
      <c r="A686" s="55" t="s">
        <v>1543</v>
      </c>
      <c r="B686" s="55">
        <v>18</v>
      </c>
      <c r="C686" s="55" t="s">
        <v>1407</v>
      </c>
      <c r="D686" s="55">
        <v>3</v>
      </c>
      <c r="E686" s="60" t="s">
        <v>13</v>
      </c>
      <c r="F686" s="65" t="s">
        <v>1408</v>
      </c>
      <c r="G686" s="57">
        <v>3604260106185</v>
      </c>
      <c r="H686" s="73">
        <v>1050</v>
      </c>
      <c r="I686" s="73"/>
      <c r="J686" s="73">
        <f t="shared" si="12"/>
        <v>1050</v>
      </c>
    </row>
    <row r="687" s="54" customFormat="1" ht="30" customHeight="1" spans="1:10">
      <c r="A687" s="55" t="s">
        <v>1543</v>
      </c>
      <c r="B687" s="55">
        <v>19</v>
      </c>
      <c r="C687" s="55" t="s">
        <v>1409</v>
      </c>
      <c r="D687" s="55">
        <v>3</v>
      </c>
      <c r="E687" s="60" t="s">
        <v>13</v>
      </c>
      <c r="F687" s="65" t="s">
        <v>1410</v>
      </c>
      <c r="G687" s="57">
        <v>3604260106187</v>
      </c>
      <c r="H687" s="73">
        <v>1350</v>
      </c>
      <c r="I687" s="73"/>
      <c r="J687" s="73">
        <f t="shared" si="12"/>
        <v>1350</v>
      </c>
    </row>
    <row r="688" s="54" customFormat="1" ht="30" customHeight="1" spans="1:10">
      <c r="A688" s="55" t="s">
        <v>1543</v>
      </c>
      <c r="B688" s="55">
        <v>20</v>
      </c>
      <c r="C688" s="55" t="s">
        <v>1411</v>
      </c>
      <c r="D688" s="55">
        <v>3</v>
      </c>
      <c r="E688" s="60" t="s">
        <v>13</v>
      </c>
      <c r="F688" s="65" t="s">
        <v>1412</v>
      </c>
      <c r="G688" s="57">
        <v>3604260106188</v>
      </c>
      <c r="H688" s="73">
        <v>1260</v>
      </c>
      <c r="I688" s="73"/>
      <c r="J688" s="73">
        <f t="shared" si="12"/>
        <v>1260</v>
      </c>
    </row>
    <row r="689" s="54" customFormat="1" ht="30" customHeight="1" spans="1:10">
      <c r="A689" s="55" t="s">
        <v>1543</v>
      </c>
      <c r="B689" s="55">
        <v>21</v>
      </c>
      <c r="C689" s="55" t="s">
        <v>1413</v>
      </c>
      <c r="D689" s="55">
        <v>2</v>
      </c>
      <c r="E689" s="60" t="s">
        <v>13</v>
      </c>
      <c r="F689" s="65" t="s">
        <v>1414</v>
      </c>
      <c r="G689" s="57">
        <v>3604260106189</v>
      </c>
      <c r="H689" s="73">
        <v>840</v>
      </c>
      <c r="I689" s="73"/>
      <c r="J689" s="73">
        <f t="shared" si="12"/>
        <v>840</v>
      </c>
    </row>
    <row r="690" s="54" customFormat="1" ht="30" customHeight="1" spans="1:10">
      <c r="A690" s="55" t="s">
        <v>1543</v>
      </c>
      <c r="B690" s="55">
        <v>22</v>
      </c>
      <c r="C690" s="55" t="s">
        <v>1415</v>
      </c>
      <c r="D690" s="55">
        <v>2</v>
      </c>
      <c r="E690" s="60" t="s">
        <v>13</v>
      </c>
      <c r="F690" s="65" t="s">
        <v>1416</v>
      </c>
      <c r="G690" s="57">
        <v>3604260106126</v>
      </c>
      <c r="H690" s="73">
        <v>840</v>
      </c>
      <c r="I690" s="73"/>
      <c r="J690" s="73">
        <f t="shared" si="12"/>
        <v>840</v>
      </c>
    </row>
    <row r="691" s="54" customFormat="1" ht="30" customHeight="1" spans="1:10">
      <c r="A691" s="55" t="s">
        <v>1543</v>
      </c>
      <c r="B691" s="55">
        <v>23</v>
      </c>
      <c r="C691" s="55" t="s">
        <v>1417</v>
      </c>
      <c r="D691" s="55">
        <v>3</v>
      </c>
      <c r="E691" s="60" t="s">
        <v>13</v>
      </c>
      <c r="F691" s="65" t="s">
        <v>1418</v>
      </c>
      <c r="G691" s="57">
        <v>36042609017</v>
      </c>
      <c r="H691" s="73">
        <v>1260</v>
      </c>
      <c r="I691" s="73"/>
      <c r="J691" s="73">
        <f t="shared" si="12"/>
        <v>1260</v>
      </c>
    </row>
    <row r="692" s="54" customFormat="1" ht="30" customHeight="1" spans="1:10">
      <c r="A692" s="55" t="s">
        <v>1543</v>
      </c>
      <c r="B692" s="55">
        <v>24</v>
      </c>
      <c r="C692" s="55" t="s">
        <v>1419</v>
      </c>
      <c r="D692" s="55">
        <v>4</v>
      </c>
      <c r="E692" s="60" t="s">
        <v>13</v>
      </c>
      <c r="F692" s="65" t="s">
        <v>1420</v>
      </c>
      <c r="G692" s="57">
        <v>3604260106201</v>
      </c>
      <c r="H692" s="73">
        <v>1680</v>
      </c>
      <c r="I692" s="73"/>
      <c r="J692" s="73">
        <f t="shared" si="12"/>
        <v>1680</v>
      </c>
    </row>
    <row r="693" s="54" customFormat="1" ht="30" customHeight="1" spans="1:10">
      <c r="A693" s="55" t="s">
        <v>1543</v>
      </c>
      <c r="B693" s="55">
        <v>25</v>
      </c>
      <c r="C693" s="55" t="s">
        <v>1421</v>
      </c>
      <c r="D693" s="55">
        <v>2</v>
      </c>
      <c r="E693" s="60" t="s">
        <v>13</v>
      </c>
      <c r="F693" s="65" t="s">
        <v>1422</v>
      </c>
      <c r="G693" s="57">
        <v>3604260106210</v>
      </c>
      <c r="H693" s="73">
        <v>820</v>
      </c>
      <c r="I693" s="73"/>
      <c r="J693" s="73">
        <f t="shared" si="12"/>
        <v>820</v>
      </c>
    </row>
    <row r="694" s="54" customFormat="1" ht="30" customHeight="1" spans="1:10">
      <c r="A694" s="55" t="s">
        <v>1543</v>
      </c>
      <c r="B694" s="55">
        <v>26</v>
      </c>
      <c r="C694" s="55" t="s">
        <v>1423</v>
      </c>
      <c r="D694" s="55">
        <v>2</v>
      </c>
      <c r="E694" s="60" t="s">
        <v>13</v>
      </c>
      <c r="F694" s="65" t="s">
        <v>1424</v>
      </c>
      <c r="G694" s="57">
        <v>3604260106215</v>
      </c>
      <c r="H694" s="73">
        <v>800</v>
      </c>
      <c r="I694" s="73"/>
      <c r="J694" s="73">
        <f t="shared" si="12"/>
        <v>800</v>
      </c>
    </row>
    <row r="695" s="54" customFormat="1" ht="30" customHeight="1" spans="1:10">
      <c r="A695" s="55" t="s">
        <v>1543</v>
      </c>
      <c r="B695" s="55">
        <v>27</v>
      </c>
      <c r="C695" s="55" t="s">
        <v>1425</v>
      </c>
      <c r="D695" s="55">
        <v>4</v>
      </c>
      <c r="E695" s="60" t="s">
        <v>13</v>
      </c>
      <c r="F695" s="65" t="s">
        <v>1426</v>
      </c>
      <c r="G695" s="57">
        <v>3604260106218</v>
      </c>
      <c r="H695" s="73">
        <v>1560</v>
      </c>
      <c r="I695" s="73"/>
      <c r="J695" s="73">
        <f t="shared" si="12"/>
        <v>1560</v>
      </c>
    </row>
    <row r="696" s="54" customFormat="1" ht="30" customHeight="1" spans="1:10">
      <c r="A696" s="55" t="s">
        <v>1543</v>
      </c>
      <c r="B696" s="55">
        <v>28</v>
      </c>
      <c r="C696" s="55" t="s">
        <v>1427</v>
      </c>
      <c r="D696" s="55">
        <v>1</v>
      </c>
      <c r="E696" s="60" t="s">
        <v>90</v>
      </c>
      <c r="F696" s="65" t="s">
        <v>1428</v>
      </c>
      <c r="G696" s="57">
        <v>3604260106047</v>
      </c>
      <c r="H696" s="73">
        <v>550</v>
      </c>
      <c r="I696" s="73"/>
      <c r="J696" s="73">
        <f t="shared" si="12"/>
        <v>550</v>
      </c>
    </row>
    <row r="697" s="54" customFormat="1" ht="30" customHeight="1" spans="1:10">
      <c r="A697" s="55" t="s">
        <v>1543</v>
      </c>
      <c r="B697" s="55">
        <v>29</v>
      </c>
      <c r="C697" s="55" t="s">
        <v>1429</v>
      </c>
      <c r="D697" s="55">
        <v>1</v>
      </c>
      <c r="E697" s="60" t="s">
        <v>90</v>
      </c>
      <c r="F697" s="65" t="s">
        <v>1430</v>
      </c>
      <c r="G697" s="57">
        <v>3604260106116</v>
      </c>
      <c r="H697" s="73">
        <v>550</v>
      </c>
      <c r="I697" s="73"/>
      <c r="J697" s="73">
        <f t="shared" si="12"/>
        <v>550</v>
      </c>
    </row>
    <row r="698" s="54" customFormat="1" ht="30" customHeight="1" spans="1:10">
      <c r="A698" s="55" t="s">
        <v>1543</v>
      </c>
      <c r="B698" s="55">
        <v>30</v>
      </c>
      <c r="C698" s="55" t="s">
        <v>1431</v>
      </c>
      <c r="D698" s="55">
        <v>1</v>
      </c>
      <c r="E698" s="60" t="s">
        <v>90</v>
      </c>
      <c r="F698" s="65" t="s">
        <v>1432</v>
      </c>
      <c r="G698" s="57">
        <v>3604260106127</v>
      </c>
      <c r="H698" s="73">
        <v>550</v>
      </c>
      <c r="I698" s="73"/>
      <c r="J698" s="73">
        <f t="shared" si="12"/>
        <v>550</v>
      </c>
    </row>
    <row r="699" s="54" customFormat="1" ht="30" customHeight="1" spans="1:10">
      <c r="A699" s="55" t="s">
        <v>1543</v>
      </c>
      <c r="B699" s="55">
        <v>31</v>
      </c>
      <c r="C699" s="55" t="s">
        <v>1433</v>
      </c>
      <c r="D699" s="55">
        <v>3</v>
      </c>
      <c r="E699" s="60" t="s">
        <v>90</v>
      </c>
      <c r="F699" s="65" t="s">
        <v>1434</v>
      </c>
      <c r="G699" s="57">
        <v>3604260106151</v>
      </c>
      <c r="H699" s="73">
        <v>1470</v>
      </c>
      <c r="I699" s="73"/>
      <c r="J699" s="73">
        <f t="shared" si="12"/>
        <v>1470</v>
      </c>
    </row>
    <row r="700" s="54" customFormat="1" ht="30" customHeight="1" spans="1:10">
      <c r="A700" s="55" t="s">
        <v>1543</v>
      </c>
      <c r="B700" s="55">
        <v>32</v>
      </c>
      <c r="C700" s="55" t="s">
        <v>1435</v>
      </c>
      <c r="D700" s="55">
        <v>2</v>
      </c>
      <c r="E700" s="60" t="s">
        <v>90</v>
      </c>
      <c r="F700" s="65" t="s">
        <v>1436</v>
      </c>
      <c r="G700" s="57">
        <v>3604260106167</v>
      </c>
      <c r="H700" s="73">
        <v>1000</v>
      </c>
      <c r="I700" s="73"/>
      <c r="J700" s="73">
        <f t="shared" si="12"/>
        <v>1000</v>
      </c>
    </row>
    <row r="701" s="54" customFormat="1" ht="30" customHeight="1" spans="1:10">
      <c r="A701" s="55" t="s">
        <v>1543</v>
      </c>
      <c r="B701" s="55">
        <v>33</v>
      </c>
      <c r="C701" s="55" t="s">
        <v>1437</v>
      </c>
      <c r="D701" s="55">
        <v>1</v>
      </c>
      <c r="E701" s="60" t="s">
        <v>90</v>
      </c>
      <c r="F701" s="65" t="s">
        <v>1438</v>
      </c>
      <c r="G701" s="57">
        <v>3604260106168</v>
      </c>
      <c r="H701" s="73">
        <v>550</v>
      </c>
      <c r="I701" s="73"/>
      <c r="J701" s="73">
        <f t="shared" si="12"/>
        <v>550</v>
      </c>
    </row>
    <row r="702" s="54" customFormat="1" ht="30" customHeight="1" spans="1:10">
      <c r="A702" s="55" t="s">
        <v>1543</v>
      </c>
      <c r="B702" s="55">
        <v>34</v>
      </c>
      <c r="C702" s="55" t="s">
        <v>1439</v>
      </c>
      <c r="D702" s="55">
        <v>2</v>
      </c>
      <c r="E702" s="60" t="s">
        <v>90</v>
      </c>
      <c r="F702" s="65" t="s">
        <v>1440</v>
      </c>
      <c r="G702" s="57">
        <v>3604260106173</v>
      </c>
      <c r="H702" s="73">
        <v>1020</v>
      </c>
      <c r="I702" s="73"/>
      <c r="J702" s="73">
        <f t="shared" si="12"/>
        <v>1020</v>
      </c>
    </row>
    <row r="703" s="54" customFormat="1" ht="30" customHeight="1" spans="1:10">
      <c r="A703" s="55" t="s">
        <v>1543</v>
      </c>
      <c r="B703" s="55">
        <v>35</v>
      </c>
      <c r="C703" s="55" t="s">
        <v>1441</v>
      </c>
      <c r="D703" s="55">
        <v>2</v>
      </c>
      <c r="E703" s="60" t="s">
        <v>90</v>
      </c>
      <c r="F703" s="65" t="s">
        <v>1442</v>
      </c>
      <c r="G703" s="57">
        <v>3604260106174</v>
      </c>
      <c r="H703" s="73">
        <v>1000</v>
      </c>
      <c r="I703" s="73"/>
      <c r="J703" s="73">
        <f t="shared" si="12"/>
        <v>1000</v>
      </c>
    </row>
    <row r="704" s="54" customFormat="1" ht="30" customHeight="1" spans="1:10">
      <c r="A704" s="55" t="s">
        <v>1543</v>
      </c>
      <c r="B704" s="55">
        <v>36</v>
      </c>
      <c r="C704" s="55" t="s">
        <v>1443</v>
      </c>
      <c r="D704" s="55">
        <v>1</v>
      </c>
      <c r="E704" s="60" t="s">
        <v>90</v>
      </c>
      <c r="F704" s="65" t="s">
        <v>1444</v>
      </c>
      <c r="G704" s="57">
        <v>3604260106179</v>
      </c>
      <c r="H704" s="73">
        <v>550</v>
      </c>
      <c r="I704" s="73"/>
      <c r="J704" s="73">
        <f t="shared" si="12"/>
        <v>550</v>
      </c>
    </row>
    <row r="705" s="54" customFormat="1" ht="30" customHeight="1" spans="1:10">
      <c r="A705" s="55" t="s">
        <v>1543</v>
      </c>
      <c r="B705" s="55">
        <v>37</v>
      </c>
      <c r="C705" s="55" t="s">
        <v>1445</v>
      </c>
      <c r="D705" s="55">
        <v>1</v>
      </c>
      <c r="E705" s="60" t="s">
        <v>90</v>
      </c>
      <c r="F705" s="65" t="s">
        <v>1446</v>
      </c>
      <c r="G705" s="57">
        <v>3604260106198</v>
      </c>
      <c r="H705" s="73">
        <v>550</v>
      </c>
      <c r="I705" s="73"/>
      <c r="J705" s="73">
        <f t="shared" si="12"/>
        <v>550</v>
      </c>
    </row>
    <row r="706" s="54" customFormat="1" ht="30" customHeight="1" spans="1:10">
      <c r="A706" s="55" t="s">
        <v>1543</v>
      </c>
      <c r="B706" s="55">
        <v>38</v>
      </c>
      <c r="C706" s="55" t="s">
        <v>1447</v>
      </c>
      <c r="D706" s="55">
        <v>2</v>
      </c>
      <c r="E706" s="55" t="s">
        <v>90</v>
      </c>
      <c r="F706" s="65" t="s">
        <v>1448</v>
      </c>
      <c r="G706" s="57">
        <v>3604260102377</v>
      </c>
      <c r="H706" s="73">
        <v>1100</v>
      </c>
      <c r="I706" s="73"/>
      <c r="J706" s="73">
        <f t="shared" si="12"/>
        <v>1100</v>
      </c>
    </row>
    <row r="707" s="54" customFormat="1" ht="30" customHeight="1" spans="1:10">
      <c r="A707" s="55" t="s">
        <v>1543</v>
      </c>
      <c r="B707" s="55">
        <v>39</v>
      </c>
      <c r="C707" s="55" t="s">
        <v>1449</v>
      </c>
      <c r="D707" s="55">
        <v>3</v>
      </c>
      <c r="E707" s="55" t="s">
        <v>90</v>
      </c>
      <c r="F707" s="65" t="s">
        <v>1450</v>
      </c>
      <c r="G707" s="57">
        <v>3604260106221</v>
      </c>
      <c r="H707" s="73">
        <v>1350</v>
      </c>
      <c r="I707" s="73"/>
      <c r="J707" s="73">
        <f t="shared" ref="J707:J745" si="13">SUM(H707:I707)</f>
        <v>1350</v>
      </c>
    </row>
    <row r="708" s="54" customFormat="1" ht="30" customHeight="1" spans="1:10">
      <c r="A708" s="55" t="s">
        <v>1543</v>
      </c>
      <c r="B708" s="55">
        <v>40</v>
      </c>
      <c r="C708" s="55" t="s">
        <v>1451</v>
      </c>
      <c r="D708" s="55">
        <v>3</v>
      </c>
      <c r="E708" s="55" t="s">
        <v>90</v>
      </c>
      <c r="F708" s="65" t="s">
        <v>1452</v>
      </c>
      <c r="G708" s="57">
        <v>3604260106224</v>
      </c>
      <c r="H708" s="73">
        <v>1380</v>
      </c>
      <c r="I708" s="73"/>
      <c r="J708" s="73">
        <f t="shared" si="13"/>
        <v>1380</v>
      </c>
    </row>
    <row r="709" s="54" customFormat="1" ht="30" customHeight="1" spans="1:10">
      <c r="A709" s="55" t="s">
        <v>1543</v>
      </c>
      <c r="B709" s="55">
        <v>41</v>
      </c>
      <c r="C709" s="55" t="s">
        <v>1453</v>
      </c>
      <c r="D709" s="55">
        <v>1</v>
      </c>
      <c r="E709" s="55" t="s">
        <v>90</v>
      </c>
      <c r="F709" s="65" t="s">
        <v>1454</v>
      </c>
      <c r="G709" s="57">
        <v>3604260106226</v>
      </c>
      <c r="H709" s="73">
        <v>550</v>
      </c>
      <c r="I709" s="73"/>
      <c r="J709" s="73">
        <f t="shared" si="13"/>
        <v>550</v>
      </c>
    </row>
    <row r="710" s="54" customFormat="1" ht="30" customHeight="1" spans="1:10">
      <c r="A710" s="55" t="s">
        <v>1543</v>
      </c>
      <c r="B710" s="55">
        <v>42</v>
      </c>
      <c r="C710" s="55" t="s">
        <v>1455</v>
      </c>
      <c r="D710" s="55">
        <v>4</v>
      </c>
      <c r="E710" s="55" t="s">
        <v>90</v>
      </c>
      <c r="F710" s="65" t="s">
        <v>1456</v>
      </c>
      <c r="G710" s="57">
        <v>3604260106229</v>
      </c>
      <c r="H710" s="73">
        <v>2200</v>
      </c>
      <c r="I710" s="73"/>
      <c r="J710" s="73">
        <f t="shared" si="13"/>
        <v>2200</v>
      </c>
    </row>
    <row r="711" s="54" customFormat="1" ht="30" customHeight="1" spans="1:10">
      <c r="A711" s="55" t="s">
        <v>1543</v>
      </c>
      <c r="B711" s="55">
        <v>43</v>
      </c>
      <c r="C711" s="55" t="s">
        <v>1457</v>
      </c>
      <c r="D711" s="55">
        <v>1</v>
      </c>
      <c r="E711" s="55" t="s">
        <v>90</v>
      </c>
      <c r="F711" s="65" t="s">
        <v>1458</v>
      </c>
      <c r="G711" s="57">
        <v>3604260106232</v>
      </c>
      <c r="H711" s="73">
        <v>550</v>
      </c>
      <c r="I711" s="73"/>
      <c r="J711" s="73">
        <f t="shared" si="13"/>
        <v>550</v>
      </c>
    </row>
    <row r="712" s="54" customFormat="1" ht="30" customHeight="1" spans="1:10">
      <c r="A712" s="55" t="s">
        <v>1543</v>
      </c>
      <c r="B712" s="55">
        <v>44</v>
      </c>
      <c r="C712" s="66" t="s">
        <v>1459</v>
      </c>
      <c r="D712" s="67">
        <v>2</v>
      </c>
      <c r="E712" s="68" t="s">
        <v>90</v>
      </c>
      <c r="F712" s="65" t="s">
        <v>1460</v>
      </c>
      <c r="G712" s="57">
        <v>36042603132</v>
      </c>
      <c r="H712" s="73">
        <v>1100</v>
      </c>
      <c r="I712" s="73"/>
      <c r="J712" s="73">
        <f t="shared" si="13"/>
        <v>1100</v>
      </c>
    </row>
    <row r="713" s="54" customFormat="1" ht="30" customHeight="1" spans="1:10">
      <c r="A713" s="55" t="s">
        <v>1543</v>
      </c>
      <c r="B713" s="55">
        <v>45</v>
      </c>
      <c r="C713" s="66" t="s">
        <v>1461</v>
      </c>
      <c r="D713" s="67">
        <v>4</v>
      </c>
      <c r="E713" s="68" t="s">
        <v>90</v>
      </c>
      <c r="F713" s="65" t="s">
        <v>1462</v>
      </c>
      <c r="G713" s="57">
        <v>3604260106233</v>
      </c>
      <c r="H713" s="73">
        <v>2000</v>
      </c>
      <c r="I713" s="73"/>
      <c r="J713" s="73">
        <f t="shared" si="13"/>
        <v>2000</v>
      </c>
    </row>
    <row r="714" s="54" customFormat="1" ht="30" customHeight="1" spans="1:10">
      <c r="A714" s="55" t="s">
        <v>1543</v>
      </c>
      <c r="B714" s="55">
        <v>46</v>
      </c>
      <c r="C714" s="66" t="s">
        <v>1463</v>
      </c>
      <c r="D714" s="67">
        <v>1</v>
      </c>
      <c r="E714" s="68" t="s">
        <v>90</v>
      </c>
      <c r="F714" s="65" t="s">
        <v>1464</v>
      </c>
      <c r="G714" s="57">
        <v>3604260106234</v>
      </c>
      <c r="H714" s="73">
        <v>550</v>
      </c>
      <c r="I714" s="73"/>
      <c r="J714" s="73">
        <f t="shared" si="13"/>
        <v>550</v>
      </c>
    </row>
    <row r="715" s="54" customFormat="1" ht="30" customHeight="1" spans="1:10">
      <c r="A715" s="55" t="s">
        <v>1543</v>
      </c>
      <c r="B715" s="55">
        <v>47</v>
      </c>
      <c r="C715" s="66" t="s">
        <v>1465</v>
      </c>
      <c r="D715" s="67">
        <v>1</v>
      </c>
      <c r="E715" s="68" t="s">
        <v>90</v>
      </c>
      <c r="F715" s="65" t="s">
        <v>1466</v>
      </c>
      <c r="G715" s="57">
        <v>3604260106235</v>
      </c>
      <c r="H715" s="73">
        <v>550</v>
      </c>
      <c r="I715" s="73"/>
      <c r="J715" s="73">
        <f t="shared" si="13"/>
        <v>550</v>
      </c>
    </row>
    <row r="716" s="54" customFormat="1" ht="30" customHeight="1" spans="1:10">
      <c r="A716" s="55" t="s">
        <v>1543</v>
      </c>
      <c r="B716" s="55">
        <v>48</v>
      </c>
      <c r="C716" s="66" t="s">
        <v>1467</v>
      </c>
      <c r="D716" s="67">
        <v>1</v>
      </c>
      <c r="E716" s="68" t="s">
        <v>90</v>
      </c>
      <c r="F716" s="65" t="s">
        <v>1468</v>
      </c>
      <c r="G716" s="57">
        <v>3604260106236</v>
      </c>
      <c r="H716" s="73">
        <v>550</v>
      </c>
      <c r="I716" s="73"/>
      <c r="J716" s="73">
        <f t="shared" si="13"/>
        <v>550</v>
      </c>
    </row>
    <row r="717" s="54" customFormat="1" ht="30" customHeight="1" spans="1:10">
      <c r="A717" s="55" t="s">
        <v>1543</v>
      </c>
      <c r="B717" s="55">
        <v>49</v>
      </c>
      <c r="C717" s="66" t="s">
        <v>1469</v>
      </c>
      <c r="D717" s="67">
        <v>1</v>
      </c>
      <c r="E717" s="68" t="s">
        <v>90</v>
      </c>
      <c r="F717" s="65" t="s">
        <v>1470</v>
      </c>
      <c r="G717" s="57">
        <v>3604260106237</v>
      </c>
      <c r="H717" s="73">
        <v>550</v>
      </c>
      <c r="I717" s="73"/>
      <c r="J717" s="73">
        <f t="shared" si="13"/>
        <v>550</v>
      </c>
    </row>
    <row r="718" s="54" customFormat="1" ht="30" customHeight="1" spans="1:10">
      <c r="A718" s="55" t="s">
        <v>1543</v>
      </c>
      <c r="B718" s="55">
        <v>50</v>
      </c>
      <c r="C718" s="55" t="s">
        <v>1471</v>
      </c>
      <c r="D718" s="55">
        <v>1</v>
      </c>
      <c r="E718" s="60" t="s">
        <v>151</v>
      </c>
      <c r="F718" s="65" t="s">
        <v>1472</v>
      </c>
      <c r="G718" s="57">
        <v>3604260106005</v>
      </c>
      <c r="H718" s="73">
        <v>765</v>
      </c>
      <c r="I718" s="73"/>
      <c r="J718" s="73">
        <f t="shared" si="13"/>
        <v>765</v>
      </c>
    </row>
    <row r="719" s="54" customFormat="1" ht="30" customHeight="1" spans="1:10">
      <c r="A719" s="55" t="s">
        <v>1543</v>
      </c>
      <c r="B719" s="55">
        <v>51</v>
      </c>
      <c r="C719" s="55" t="s">
        <v>1473</v>
      </c>
      <c r="D719" s="55">
        <v>1</v>
      </c>
      <c r="E719" s="60" t="s">
        <v>151</v>
      </c>
      <c r="F719" s="65" t="s">
        <v>1474</v>
      </c>
      <c r="G719" s="57">
        <v>3604260106025</v>
      </c>
      <c r="H719" s="73">
        <v>765</v>
      </c>
      <c r="I719" s="73"/>
      <c r="J719" s="73">
        <f t="shared" si="13"/>
        <v>765</v>
      </c>
    </row>
    <row r="720" s="54" customFormat="1" ht="30" customHeight="1" spans="1:10">
      <c r="A720" s="55" t="s">
        <v>1543</v>
      </c>
      <c r="B720" s="55">
        <v>52</v>
      </c>
      <c r="C720" s="55" t="s">
        <v>1475</v>
      </c>
      <c r="D720" s="55">
        <v>1</v>
      </c>
      <c r="E720" s="60" t="s">
        <v>151</v>
      </c>
      <c r="F720" s="65" t="s">
        <v>1476</v>
      </c>
      <c r="G720" s="57">
        <v>3604260106065</v>
      </c>
      <c r="H720" s="73">
        <v>765</v>
      </c>
      <c r="I720" s="73"/>
      <c r="J720" s="73">
        <f t="shared" si="13"/>
        <v>765</v>
      </c>
    </row>
    <row r="721" s="54" customFormat="1" ht="30" customHeight="1" spans="1:10">
      <c r="A721" s="55" t="s">
        <v>1543</v>
      </c>
      <c r="B721" s="55">
        <v>53</v>
      </c>
      <c r="C721" s="55" t="s">
        <v>1477</v>
      </c>
      <c r="D721" s="55">
        <v>1</v>
      </c>
      <c r="E721" s="60" t="s">
        <v>151</v>
      </c>
      <c r="F721" s="65" t="s">
        <v>1478</v>
      </c>
      <c r="G721" s="57">
        <v>3604260106085</v>
      </c>
      <c r="H721" s="73">
        <v>765</v>
      </c>
      <c r="I721" s="73"/>
      <c r="J721" s="73">
        <f t="shared" si="13"/>
        <v>765</v>
      </c>
    </row>
    <row r="722" s="54" customFormat="1" ht="30" customHeight="1" spans="1:10">
      <c r="A722" s="55" t="s">
        <v>1543</v>
      </c>
      <c r="B722" s="55">
        <v>54</v>
      </c>
      <c r="C722" s="55" t="s">
        <v>1479</v>
      </c>
      <c r="D722" s="55">
        <v>1</v>
      </c>
      <c r="E722" s="60" t="s">
        <v>151</v>
      </c>
      <c r="F722" s="65" t="s">
        <v>1406</v>
      </c>
      <c r="G722" s="57">
        <v>3604260106098</v>
      </c>
      <c r="H722" s="73">
        <v>765</v>
      </c>
      <c r="I722" s="73"/>
      <c r="J722" s="73">
        <f t="shared" si="13"/>
        <v>765</v>
      </c>
    </row>
    <row r="723" s="54" customFormat="1" ht="30" customHeight="1" spans="1:10">
      <c r="A723" s="55" t="s">
        <v>1543</v>
      </c>
      <c r="B723" s="55">
        <v>55</v>
      </c>
      <c r="C723" s="55" t="s">
        <v>1480</v>
      </c>
      <c r="D723" s="55">
        <v>2</v>
      </c>
      <c r="E723" s="60" t="s">
        <v>151</v>
      </c>
      <c r="F723" s="65" t="s">
        <v>1481</v>
      </c>
      <c r="G723" s="55" t="s">
        <v>1482</v>
      </c>
      <c r="H723" s="73">
        <v>1530</v>
      </c>
      <c r="I723" s="73"/>
      <c r="J723" s="73">
        <f t="shared" si="13"/>
        <v>1530</v>
      </c>
    </row>
    <row r="724" s="54" customFormat="1" ht="30" customHeight="1" spans="1:10">
      <c r="A724" s="55" t="s">
        <v>1543</v>
      </c>
      <c r="B724" s="55">
        <v>56</v>
      </c>
      <c r="C724" s="55" t="s">
        <v>1483</v>
      </c>
      <c r="D724" s="55">
        <v>1</v>
      </c>
      <c r="E724" s="60" t="s">
        <v>151</v>
      </c>
      <c r="F724" s="65" t="s">
        <v>1484</v>
      </c>
      <c r="G724" s="57">
        <v>3604260106141</v>
      </c>
      <c r="H724" s="73">
        <v>765</v>
      </c>
      <c r="I724" s="73"/>
      <c r="J724" s="73">
        <f t="shared" si="13"/>
        <v>765</v>
      </c>
    </row>
    <row r="725" s="54" customFormat="1" ht="30" customHeight="1" spans="1:10">
      <c r="A725" s="55" t="s">
        <v>1543</v>
      </c>
      <c r="B725" s="55">
        <v>57</v>
      </c>
      <c r="C725" s="55" t="s">
        <v>1485</v>
      </c>
      <c r="D725" s="55">
        <v>4</v>
      </c>
      <c r="E725" s="60" t="s">
        <v>151</v>
      </c>
      <c r="F725" s="65" t="s">
        <v>1486</v>
      </c>
      <c r="G725" s="57">
        <v>3604260106142</v>
      </c>
      <c r="H725" s="73">
        <v>3060</v>
      </c>
      <c r="I725" s="73"/>
      <c r="J725" s="73">
        <f t="shared" si="13"/>
        <v>3060</v>
      </c>
    </row>
    <row r="726" s="54" customFormat="1" ht="30" customHeight="1" spans="1:10">
      <c r="A726" s="55" t="s">
        <v>1543</v>
      </c>
      <c r="B726" s="55">
        <v>58</v>
      </c>
      <c r="C726" s="55" t="s">
        <v>1487</v>
      </c>
      <c r="D726" s="55">
        <v>1</v>
      </c>
      <c r="E726" s="60" t="s">
        <v>151</v>
      </c>
      <c r="F726" s="65" t="s">
        <v>1406</v>
      </c>
      <c r="G726" s="57">
        <v>3604260106148</v>
      </c>
      <c r="H726" s="73">
        <v>765</v>
      </c>
      <c r="I726" s="73"/>
      <c r="J726" s="73">
        <f t="shared" si="13"/>
        <v>765</v>
      </c>
    </row>
    <row r="727" s="54" customFormat="1" ht="30" customHeight="1" spans="1:10">
      <c r="A727" s="55" t="s">
        <v>1543</v>
      </c>
      <c r="B727" s="55">
        <v>59</v>
      </c>
      <c r="C727" s="55" t="s">
        <v>1488</v>
      </c>
      <c r="D727" s="55">
        <v>1</v>
      </c>
      <c r="E727" s="60" t="s">
        <v>151</v>
      </c>
      <c r="F727" s="65" t="s">
        <v>1489</v>
      </c>
      <c r="G727" s="57">
        <v>3604260106165</v>
      </c>
      <c r="H727" s="73">
        <v>765</v>
      </c>
      <c r="I727" s="73"/>
      <c r="J727" s="73">
        <f t="shared" si="13"/>
        <v>765</v>
      </c>
    </row>
    <row r="728" s="54" customFormat="1" ht="30" customHeight="1" spans="1:10">
      <c r="A728" s="55" t="s">
        <v>1543</v>
      </c>
      <c r="B728" s="55">
        <v>60</v>
      </c>
      <c r="C728" s="55" t="s">
        <v>1490</v>
      </c>
      <c r="D728" s="55">
        <v>1</v>
      </c>
      <c r="E728" s="60" t="s">
        <v>151</v>
      </c>
      <c r="F728" s="65" t="s">
        <v>1491</v>
      </c>
      <c r="G728" s="57">
        <v>3604260106175</v>
      </c>
      <c r="H728" s="73">
        <v>765</v>
      </c>
      <c r="I728" s="73"/>
      <c r="J728" s="73">
        <f t="shared" si="13"/>
        <v>765</v>
      </c>
    </row>
    <row r="729" s="54" customFormat="1" ht="30" customHeight="1" spans="1:10">
      <c r="A729" s="55" t="s">
        <v>1543</v>
      </c>
      <c r="B729" s="55">
        <v>61</v>
      </c>
      <c r="C729" s="55" t="s">
        <v>1492</v>
      </c>
      <c r="D729" s="55">
        <v>2</v>
      </c>
      <c r="E729" s="60" t="s">
        <v>151</v>
      </c>
      <c r="F729" s="65" t="s">
        <v>1493</v>
      </c>
      <c r="G729" s="57">
        <v>3604260106199</v>
      </c>
      <c r="H729" s="73">
        <v>1530</v>
      </c>
      <c r="I729" s="73"/>
      <c r="J729" s="73">
        <f t="shared" si="13"/>
        <v>1530</v>
      </c>
    </row>
    <row r="730" s="54" customFormat="1" ht="30" customHeight="1" spans="1:10">
      <c r="A730" s="55" t="s">
        <v>1543</v>
      </c>
      <c r="B730" s="55">
        <v>62</v>
      </c>
      <c r="C730" s="55" t="s">
        <v>1494</v>
      </c>
      <c r="D730" s="55">
        <v>1</v>
      </c>
      <c r="E730" s="60" t="s">
        <v>151</v>
      </c>
      <c r="F730" s="65" t="s">
        <v>1495</v>
      </c>
      <c r="G730" s="57">
        <v>3604260106217</v>
      </c>
      <c r="H730" s="73">
        <v>765</v>
      </c>
      <c r="I730" s="73"/>
      <c r="J730" s="73">
        <f t="shared" si="13"/>
        <v>765</v>
      </c>
    </row>
    <row r="731" s="54" customFormat="1" ht="30" customHeight="1" spans="1:10">
      <c r="A731" s="55" t="s">
        <v>1543</v>
      </c>
      <c r="B731" s="55">
        <v>63</v>
      </c>
      <c r="C731" s="55" t="s">
        <v>1496</v>
      </c>
      <c r="D731" s="55">
        <v>1</v>
      </c>
      <c r="E731" s="60" t="s">
        <v>151</v>
      </c>
      <c r="F731" s="65" t="s">
        <v>1497</v>
      </c>
      <c r="G731" s="57">
        <v>36042610021</v>
      </c>
      <c r="H731" s="73">
        <v>765</v>
      </c>
      <c r="I731" s="73"/>
      <c r="J731" s="73">
        <f t="shared" si="13"/>
        <v>765</v>
      </c>
    </row>
    <row r="732" s="54" customFormat="1" ht="30" customHeight="1" spans="1:10">
      <c r="A732" s="55" t="s">
        <v>1543</v>
      </c>
      <c r="B732" s="55">
        <v>64</v>
      </c>
      <c r="C732" s="55" t="s">
        <v>1498</v>
      </c>
      <c r="D732" s="55">
        <v>2</v>
      </c>
      <c r="E732" s="60" t="s">
        <v>151</v>
      </c>
      <c r="F732" s="65" t="s">
        <v>1499</v>
      </c>
      <c r="G732" s="57">
        <v>3604260106225</v>
      </c>
      <c r="H732" s="73">
        <v>1530</v>
      </c>
      <c r="I732" s="73"/>
      <c r="J732" s="73">
        <f t="shared" si="13"/>
        <v>1530</v>
      </c>
    </row>
    <row r="733" s="54" customFormat="1" ht="30" customHeight="1" spans="1:10">
      <c r="A733" s="55" t="s">
        <v>1543</v>
      </c>
      <c r="B733" s="55">
        <v>65</v>
      </c>
      <c r="C733" s="55" t="s">
        <v>1500</v>
      </c>
      <c r="D733" s="55">
        <v>1</v>
      </c>
      <c r="E733" s="60" t="s">
        <v>151</v>
      </c>
      <c r="F733" s="55" t="s">
        <v>1501</v>
      </c>
      <c r="G733" s="57">
        <v>3604260106101</v>
      </c>
      <c r="H733" s="73">
        <v>765</v>
      </c>
      <c r="I733" s="73"/>
      <c r="J733" s="73">
        <f t="shared" si="13"/>
        <v>765</v>
      </c>
    </row>
    <row r="734" s="54" customFormat="1" ht="30" customHeight="1" spans="1:10">
      <c r="A734" s="55" t="s">
        <v>1543</v>
      </c>
      <c r="B734" s="55">
        <v>1</v>
      </c>
      <c r="C734" s="55" t="s">
        <v>1502</v>
      </c>
      <c r="D734" s="55">
        <v>2</v>
      </c>
      <c r="E734" s="57" t="s">
        <v>13</v>
      </c>
      <c r="F734" s="65" t="s">
        <v>1503</v>
      </c>
      <c r="G734" s="57">
        <v>3604260107024</v>
      </c>
      <c r="H734" s="73">
        <v>810</v>
      </c>
      <c r="I734" s="73"/>
      <c r="J734" s="73">
        <f t="shared" si="13"/>
        <v>810</v>
      </c>
    </row>
    <row r="735" s="54" customFormat="1" ht="30" customHeight="1" spans="1:10">
      <c r="A735" s="55" t="s">
        <v>1543</v>
      </c>
      <c r="B735" s="55">
        <v>2</v>
      </c>
      <c r="C735" s="55" t="s">
        <v>1504</v>
      </c>
      <c r="D735" s="55">
        <v>1</v>
      </c>
      <c r="E735" s="60" t="s">
        <v>90</v>
      </c>
      <c r="F735" s="65" t="s">
        <v>1505</v>
      </c>
      <c r="G735" s="57">
        <v>3604260107032</v>
      </c>
      <c r="H735" s="73">
        <v>420</v>
      </c>
      <c r="I735" s="73"/>
      <c r="J735" s="73">
        <f t="shared" si="13"/>
        <v>420</v>
      </c>
    </row>
    <row r="736" s="54" customFormat="1" ht="30" customHeight="1" spans="1:10">
      <c r="A736" s="55" t="s">
        <v>1543</v>
      </c>
      <c r="B736" s="55">
        <v>3</v>
      </c>
      <c r="C736" s="55" t="s">
        <v>1506</v>
      </c>
      <c r="D736" s="55">
        <v>3</v>
      </c>
      <c r="E736" s="55" t="s">
        <v>13</v>
      </c>
      <c r="F736" s="55" t="s">
        <v>1507</v>
      </c>
      <c r="G736" s="57">
        <v>3604260107033</v>
      </c>
      <c r="H736" s="73">
        <v>1020</v>
      </c>
      <c r="I736" s="73"/>
      <c r="J736" s="73">
        <f t="shared" si="13"/>
        <v>1020</v>
      </c>
    </row>
    <row r="737" s="54" customFormat="1" ht="30" customHeight="1" spans="1:10">
      <c r="A737" s="55" t="s">
        <v>1543</v>
      </c>
      <c r="B737" s="55">
        <v>4</v>
      </c>
      <c r="C737" s="55" t="s">
        <v>1508</v>
      </c>
      <c r="D737" s="55">
        <v>3</v>
      </c>
      <c r="E737" s="60" t="s">
        <v>90</v>
      </c>
      <c r="F737" s="65" t="s">
        <v>1509</v>
      </c>
      <c r="G737" s="57">
        <v>3604260106043</v>
      </c>
      <c r="H737" s="73">
        <v>1350</v>
      </c>
      <c r="I737" s="73"/>
      <c r="J737" s="73">
        <f t="shared" si="13"/>
        <v>1350</v>
      </c>
    </row>
    <row r="738" s="54" customFormat="1" ht="30" customHeight="1" spans="1:10">
      <c r="A738" s="55" t="s">
        <v>1543</v>
      </c>
      <c r="B738" s="55">
        <v>5</v>
      </c>
      <c r="C738" s="66" t="s">
        <v>1510</v>
      </c>
      <c r="D738" s="55">
        <v>2</v>
      </c>
      <c r="E738" s="60" t="s">
        <v>90</v>
      </c>
      <c r="F738" s="65" t="s">
        <v>1511</v>
      </c>
      <c r="G738" s="57">
        <v>3604260107005</v>
      </c>
      <c r="H738" s="73">
        <v>920</v>
      </c>
      <c r="I738" s="73"/>
      <c r="J738" s="73">
        <f t="shared" si="13"/>
        <v>920</v>
      </c>
    </row>
    <row r="739" s="54" customFormat="1" ht="30" customHeight="1" spans="1:10">
      <c r="A739" s="55" t="s">
        <v>1543</v>
      </c>
      <c r="B739" s="55">
        <v>6</v>
      </c>
      <c r="C739" s="55" t="s">
        <v>1512</v>
      </c>
      <c r="D739" s="55">
        <v>3</v>
      </c>
      <c r="E739" s="60" t="s">
        <v>90</v>
      </c>
      <c r="F739" s="65" t="s">
        <v>1513</v>
      </c>
      <c r="G739" s="57">
        <v>3604260107017</v>
      </c>
      <c r="H739" s="73">
        <v>1680</v>
      </c>
      <c r="I739" s="73"/>
      <c r="J739" s="73">
        <f t="shared" si="13"/>
        <v>1680</v>
      </c>
    </row>
    <row r="740" s="54" customFormat="1" ht="30" customHeight="1" spans="1:10">
      <c r="A740" s="55" t="s">
        <v>1543</v>
      </c>
      <c r="B740" s="55">
        <v>7</v>
      </c>
      <c r="C740" s="55" t="s">
        <v>1514</v>
      </c>
      <c r="D740" s="55">
        <v>2</v>
      </c>
      <c r="E740" s="60" t="s">
        <v>90</v>
      </c>
      <c r="F740" s="65" t="s">
        <v>1515</v>
      </c>
      <c r="G740" s="57">
        <v>3604260107030</v>
      </c>
      <c r="H740" s="73">
        <v>860</v>
      </c>
      <c r="I740" s="73"/>
      <c r="J740" s="73">
        <f t="shared" si="13"/>
        <v>860</v>
      </c>
    </row>
    <row r="741" s="54" customFormat="1" ht="30" customHeight="1" spans="1:10">
      <c r="A741" s="55" t="s">
        <v>1543</v>
      </c>
      <c r="B741" s="55">
        <v>8</v>
      </c>
      <c r="C741" s="55" t="s">
        <v>1516</v>
      </c>
      <c r="D741" s="55">
        <v>3</v>
      </c>
      <c r="E741" s="60" t="s">
        <v>90</v>
      </c>
      <c r="F741" s="65" t="s">
        <v>1517</v>
      </c>
      <c r="G741" s="57">
        <v>3604260107031</v>
      </c>
      <c r="H741" s="73">
        <v>1320</v>
      </c>
      <c r="I741" s="73"/>
      <c r="J741" s="73">
        <f t="shared" si="13"/>
        <v>1320</v>
      </c>
    </row>
    <row r="742" s="54" customFormat="1" ht="30" customHeight="1" spans="1:10">
      <c r="A742" s="55" t="s">
        <v>1543</v>
      </c>
      <c r="B742" s="55">
        <v>9</v>
      </c>
      <c r="C742" s="55" t="s">
        <v>1518</v>
      </c>
      <c r="D742" s="55">
        <v>1</v>
      </c>
      <c r="E742" s="60" t="s">
        <v>151</v>
      </c>
      <c r="F742" s="65" t="s">
        <v>1519</v>
      </c>
      <c r="G742" s="57">
        <v>3604260106060</v>
      </c>
      <c r="H742" s="73">
        <v>765</v>
      </c>
      <c r="I742" s="73"/>
      <c r="J742" s="73">
        <f t="shared" si="13"/>
        <v>765</v>
      </c>
    </row>
    <row r="743" s="54" customFormat="1" ht="30" customHeight="1" spans="1:10">
      <c r="A743" s="55" t="s">
        <v>1543</v>
      </c>
      <c r="B743" s="55">
        <v>10</v>
      </c>
      <c r="C743" s="55" t="s">
        <v>1520</v>
      </c>
      <c r="D743" s="55">
        <v>1</v>
      </c>
      <c r="E743" s="60" t="s">
        <v>151</v>
      </c>
      <c r="F743" s="65" t="s">
        <v>1521</v>
      </c>
      <c r="G743" s="57">
        <v>3604260107012</v>
      </c>
      <c r="H743" s="73">
        <v>765</v>
      </c>
      <c r="I743" s="73"/>
      <c r="J743" s="73">
        <f t="shared" si="13"/>
        <v>765</v>
      </c>
    </row>
    <row r="744" s="54" customFormat="1" ht="30" customHeight="1" spans="1:10">
      <c r="A744" s="55" t="s">
        <v>1543</v>
      </c>
      <c r="B744" s="55">
        <v>11</v>
      </c>
      <c r="C744" s="55" t="s">
        <v>1522</v>
      </c>
      <c r="D744" s="55">
        <v>1</v>
      </c>
      <c r="E744" s="60" t="s">
        <v>151</v>
      </c>
      <c r="F744" s="65" t="s">
        <v>1523</v>
      </c>
      <c r="G744" s="57">
        <v>3604260107026</v>
      </c>
      <c r="H744" s="73">
        <v>765</v>
      </c>
      <c r="I744" s="73"/>
      <c r="J744" s="73">
        <f t="shared" si="13"/>
        <v>765</v>
      </c>
    </row>
    <row r="745" s="54" customFormat="1" ht="30" customHeight="1" spans="1:10">
      <c r="A745" s="55" t="s">
        <v>1543</v>
      </c>
      <c r="B745" s="55">
        <v>12</v>
      </c>
      <c r="C745" s="55" t="s">
        <v>1524</v>
      </c>
      <c r="D745" s="55">
        <v>1</v>
      </c>
      <c r="E745" s="60" t="s">
        <v>151</v>
      </c>
      <c r="F745" s="88" t="s">
        <v>1525</v>
      </c>
      <c r="G745" s="57">
        <v>3604260107029</v>
      </c>
      <c r="H745" s="73">
        <v>765</v>
      </c>
      <c r="I745" s="73"/>
      <c r="J745" s="73">
        <f t="shared" si="13"/>
        <v>765</v>
      </c>
    </row>
  </sheetData>
  <mergeCells count="1">
    <mergeCell ref="B1:J1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4"/>
  <sheetViews>
    <sheetView workbookViewId="0">
      <selection activeCell="D2" sqref="D$1:D$1048576"/>
    </sheetView>
  </sheetViews>
  <sheetFormatPr defaultColWidth="9" defaultRowHeight="14.25"/>
  <cols>
    <col min="1" max="1" width="9" style="1"/>
    <col min="2" max="2" width="7.25" style="1" customWidth="1"/>
    <col min="3" max="3" width="9" style="1"/>
    <col min="4" max="4" width="7.875" style="1" customWidth="1"/>
    <col min="5" max="5" width="8" style="1" customWidth="1"/>
    <col min="6" max="6" width="30.125" style="1" customWidth="1"/>
    <col min="7" max="7" width="18.75" style="1" customWidth="1"/>
    <col min="8" max="8" width="9" style="1"/>
    <col min="9" max="9" width="8.75" style="1" customWidth="1"/>
    <col min="10" max="10" width="9" style="1"/>
    <col min="11" max="11" width="18" style="1" customWidth="1"/>
    <col min="12" max="16376" width="9" style="1"/>
  </cols>
  <sheetData>
    <row r="1" s="1" customFormat="1" ht="30.75" customHeight="1" spans="2:10">
      <c r="B1" s="10" t="s">
        <v>1572</v>
      </c>
      <c r="C1" s="10"/>
      <c r="D1" s="10"/>
      <c r="E1" s="10"/>
      <c r="F1" s="10"/>
      <c r="G1" s="10"/>
      <c r="H1" s="10"/>
      <c r="I1" s="10"/>
      <c r="J1" s="10"/>
    </row>
    <row r="2" s="1" customFormat="1" ht="30" customHeight="1" spans="1:15">
      <c r="A2" s="11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2" t="s">
        <v>7</v>
      </c>
      <c r="H2" s="13" t="s">
        <v>8</v>
      </c>
      <c r="I2" s="13" t="s">
        <v>9</v>
      </c>
      <c r="J2" s="13" t="s">
        <v>10</v>
      </c>
      <c r="L2" s="21"/>
      <c r="M2" s="21"/>
      <c r="N2" s="21"/>
      <c r="O2" s="21"/>
    </row>
    <row r="3" s="8" customFormat="1" ht="30" customHeight="1" spans="1:15">
      <c r="A3" s="4" t="s">
        <v>1527</v>
      </c>
      <c r="B3" s="16">
        <v>1</v>
      </c>
      <c r="C3" s="11" t="s">
        <v>12</v>
      </c>
      <c r="D3" s="11">
        <v>3</v>
      </c>
      <c r="E3" s="17" t="s">
        <v>13</v>
      </c>
      <c r="F3" s="11" t="s">
        <v>14</v>
      </c>
      <c r="G3" s="17">
        <v>3604260201004</v>
      </c>
      <c r="H3" s="18">
        <v>990</v>
      </c>
      <c r="I3" s="11"/>
      <c r="J3" s="22">
        <f t="shared" ref="J3:J66" si="0">SUM(H3:I3)</f>
        <v>990</v>
      </c>
      <c r="L3" s="23"/>
      <c r="M3" s="23"/>
      <c r="N3" s="23"/>
      <c r="O3" s="23"/>
    </row>
    <row r="4" s="8" customFormat="1" ht="30" customHeight="1" spans="1:15">
      <c r="A4" s="4" t="s">
        <v>1527</v>
      </c>
      <c r="B4" s="16">
        <v>2</v>
      </c>
      <c r="C4" s="11" t="s">
        <v>15</v>
      </c>
      <c r="D4" s="11">
        <v>3</v>
      </c>
      <c r="E4" s="17" t="s">
        <v>13</v>
      </c>
      <c r="F4" s="11" t="s">
        <v>16</v>
      </c>
      <c r="G4" s="17">
        <v>3604260201008</v>
      </c>
      <c r="H4" s="19">
        <f>380*3</f>
        <v>1140</v>
      </c>
      <c r="I4" s="11"/>
      <c r="J4" s="22">
        <f t="shared" si="0"/>
        <v>1140</v>
      </c>
      <c r="L4" s="23"/>
      <c r="M4" s="23"/>
      <c r="N4" s="23"/>
      <c r="O4" s="23"/>
    </row>
    <row r="5" s="8" customFormat="1" ht="30" customHeight="1" spans="1:15">
      <c r="A5" s="4" t="s">
        <v>1527</v>
      </c>
      <c r="B5" s="16">
        <v>3</v>
      </c>
      <c r="C5" s="11" t="s">
        <v>17</v>
      </c>
      <c r="D5" s="11">
        <v>1</v>
      </c>
      <c r="E5" s="17" t="s">
        <v>13</v>
      </c>
      <c r="F5" s="11" t="s">
        <v>18</v>
      </c>
      <c r="G5" s="17">
        <v>3604260201010</v>
      </c>
      <c r="H5" s="18">
        <v>360</v>
      </c>
      <c r="I5" s="11"/>
      <c r="J5" s="22">
        <f t="shared" si="0"/>
        <v>360</v>
      </c>
      <c r="L5" s="23"/>
      <c r="M5" s="23"/>
      <c r="N5" s="23"/>
      <c r="O5" s="23"/>
    </row>
    <row r="6" s="8" customFormat="1" ht="30" customHeight="1" spans="1:15">
      <c r="A6" s="4" t="s">
        <v>1527</v>
      </c>
      <c r="B6" s="16">
        <v>4</v>
      </c>
      <c r="C6" s="11" t="s">
        <v>19</v>
      </c>
      <c r="D6" s="11">
        <v>1</v>
      </c>
      <c r="E6" s="17" t="s">
        <v>13</v>
      </c>
      <c r="F6" s="11" t="s">
        <v>20</v>
      </c>
      <c r="G6" s="17">
        <v>3604260201020</v>
      </c>
      <c r="H6" s="11">
        <v>400</v>
      </c>
      <c r="I6" s="11"/>
      <c r="J6" s="22">
        <f t="shared" si="0"/>
        <v>400</v>
      </c>
      <c r="L6" s="23"/>
      <c r="M6" s="23"/>
      <c r="N6" s="23"/>
      <c r="O6" s="23"/>
    </row>
    <row r="7" s="8" customFormat="1" ht="30" customHeight="1" spans="1:15">
      <c r="A7" s="4" t="s">
        <v>1527</v>
      </c>
      <c r="B7" s="16">
        <v>5</v>
      </c>
      <c r="C7" s="11" t="s">
        <v>21</v>
      </c>
      <c r="D7" s="11">
        <v>2</v>
      </c>
      <c r="E7" s="17" t="s">
        <v>13</v>
      </c>
      <c r="F7" s="11" t="s">
        <v>22</v>
      </c>
      <c r="G7" s="17">
        <v>3604260201026</v>
      </c>
      <c r="H7" s="18">
        <v>660</v>
      </c>
      <c r="I7" s="11"/>
      <c r="J7" s="22">
        <f t="shared" si="0"/>
        <v>660</v>
      </c>
      <c r="L7" s="23"/>
      <c r="M7" s="23"/>
      <c r="N7" s="23"/>
      <c r="O7" s="23"/>
    </row>
    <row r="8" s="8" customFormat="1" ht="30" customHeight="1" spans="1:15">
      <c r="A8" s="4" t="s">
        <v>1527</v>
      </c>
      <c r="B8" s="16">
        <v>6</v>
      </c>
      <c r="C8" s="11" t="s">
        <v>23</v>
      </c>
      <c r="D8" s="11">
        <v>1</v>
      </c>
      <c r="E8" s="17" t="s">
        <v>13</v>
      </c>
      <c r="F8" s="11" t="s">
        <v>24</v>
      </c>
      <c r="G8" s="17">
        <v>3604260201028</v>
      </c>
      <c r="H8" s="11">
        <v>410</v>
      </c>
      <c r="I8" s="11"/>
      <c r="J8" s="22">
        <f t="shared" si="0"/>
        <v>410</v>
      </c>
      <c r="L8" s="23"/>
      <c r="M8" s="23"/>
      <c r="N8" s="23"/>
      <c r="O8" s="23"/>
    </row>
    <row r="9" s="8" customFormat="1" ht="30" customHeight="1" spans="1:15">
      <c r="A9" s="4" t="s">
        <v>1527</v>
      </c>
      <c r="B9" s="16">
        <v>7</v>
      </c>
      <c r="C9" s="11" t="s">
        <v>25</v>
      </c>
      <c r="D9" s="11">
        <v>3</v>
      </c>
      <c r="E9" s="17" t="s">
        <v>13</v>
      </c>
      <c r="F9" s="11" t="s">
        <v>26</v>
      </c>
      <c r="G9" s="17">
        <v>3604260201037</v>
      </c>
      <c r="H9" s="19">
        <v>990</v>
      </c>
      <c r="I9" s="11"/>
      <c r="J9" s="22">
        <f t="shared" si="0"/>
        <v>990</v>
      </c>
      <c r="L9" s="23"/>
      <c r="M9" s="23"/>
      <c r="N9" s="23"/>
      <c r="O9" s="23"/>
    </row>
    <row r="10" s="8" customFormat="1" ht="30" customHeight="1" spans="1:15">
      <c r="A10" s="4" t="s">
        <v>1527</v>
      </c>
      <c r="B10" s="16">
        <v>8</v>
      </c>
      <c r="C10" s="11" t="s">
        <v>27</v>
      </c>
      <c r="D10" s="11">
        <v>4</v>
      </c>
      <c r="E10" s="17" t="s">
        <v>13</v>
      </c>
      <c r="F10" s="11" t="s">
        <v>28</v>
      </c>
      <c r="G10" s="17">
        <v>3604260201038</v>
      </c>
      <c r="H10" s="19">
        <v>1600</v>
      </c>
      <c r="I10" s="11"/>
      <c r="J10" s="22">
        <f t="shared" si="0"/>
        <v>1600</v>
      </c>
      <c r="L10" s="23"/>
      <c r="M10" s="23"/>
      <c r="N10" s="23"/>
      <c r="O10" s="23"/>
    </row>
    <row r="11" s="8" customFormat="1" ht="30" customHeight="1" spans="1:15">
      <c r="A11" s="4" t="s">
        <v>1527</v>
      </c>
      <c r="B11" s="16">
        <v>9</v>
      </c>
      <c r="C11" s="11" t="s">
        <v>29</v>
      </c>
      <c r="D11" s="11">
        <v>2</v>
      </c>
      <c r="E11" s="17" t="s">
        <v>13</v>
      </c>
      <c r="F11" s="11" t="s">
        <v>30</v>
      </c>
      <c r="G11" s="17">
        <v>3604260201042</v>
      </c>
      <c r="H11" s="19">
        <v>680</v>
      </c>
      <c r="I11" s="11"/>
      <c r="J11" s="22">
        <f t="shared" si="0"/>
        <v>680</v>
      </c>
      <c r="L11" s="23"/>
      <c r="M11" s="23"/>
      <c r="N11" s="23"/>
      <c r="O11" s="23"/>
    </row>
    <row r="12" s="8" customFormat="1" ht="30" customHeight="1" spans="1:15">
      <c r="A12" s="4" t="s">
        <v>1527</v>
      </c>
      <c r="B12" s="16">
        <v>10</v>
      </c>
      <c r="C12" s="11" t="s">
        <v>31</v>
      </c>
      <c r="D12" s="11">
        <v>3</v>
      </c>
      <c r="E12" s="17" t="s">
        <v>13</v>
      </c>
      <c r="F12" s="11" t="s">
        <v>32</v>
      </c>
      <c r="G12" s="17">
        <v>3604260201045</v>
      </c>
      <c r="H12" s="18">
        <v>990</v>
      </c>
      <c r="I12" s="11"/>
      <c r="J12" s="22">
        <f t="shared" si="0"/>
        <v>990</v>
      </c>
      <c r="L12" s="23"/>
      <c r="M12" s="23"/>
      <c r="N12" s="23"/>
      <c r="O12" s="23"/>
    </row>
    <row r="13" s="8" customFormat="1" ht="30" customHeight="1" spans="1:15">
      <c r="A13" s="4" t="s">
        <v>1527</v>
      </c>
      <c r="B13" s="16">
        <v>11</v>
      </c>
      <c r="C13" s="11" t="s">
        <v>33</v>
      </c>
      <c r="D13" s="11">
        <v>1</v>
      </c>
      <c r="E13" s="17" t="s">
        <v>13</v>
      </c>
      <c r="F13" s="11" t="s">
        <v>34</v>
      </c>
      <c r="G13" s="17">
        <v>3604260201053</v>
      </c>
      <c r="H13" s="18">
        <v>350</v>
      </c>
      <c r="I13" s="11"/>
      <c r="J13" s="22">
        <f t="shared" si="0"/>
        <v>350</v>
      </c>
      <c r="L13" s="23"/>
      <c r="M13" s="23"/>
      <c r="N13" s="23"/>
      <c r="O13" s="23"/>
    </row>
    <row r="14" s="8" customFormat="1" ht="30" customHeight="1" spans="1:15">
      <c r="A14" s="4" t="s">
        <v>1527</v>
      </c>
      <c r="B14" s="16">
        <v>12</v>
      </c>
      <c r="C14" s="11" t="s">
        <v>35</v>
      </c>
      <c r="D14" s="11">
        <v>1</v>
      </c>
      <c r="E14" s="17" t="s">
        <v>13</v>
      </c>
      <c r="F14" s="11" t="s">
        <v>36</v>
      </c>
      <c r="G14" s="17">
        <v>3604260201059</v>
      </c>
      <c r="H14" s="19">
        <v>420</v>
      </c>
      <c r="I14" s="11"/>
      <c r="J14" s="22">
        <f t="shared" si="0"/>
        <v>420</v>
      </c>
      <c r="L14" s="23"/>
      <c r="M14" s="23"/>
      <c r="N14" s="23"/>
      <c r="O14" s="23"/>
    </row>
    <row r="15" s="8" customFormat="1" ht="30" customHeight="1" spans="1:15">
      <c r="A15" s="4" t="s">
        <v>1527</v>
      </c>
      <c r="B15" s="16">
        <v>13</v>
      </c>
      <c r="C15" s="11" t="s">
        <v>37</v>
      </c>
      <c r="D15" s="11">
        <v>1</v>
      </c>
      <c r="E15" s="17" t="s">
        <v>13</v>
      </c>
      <c r="F15" s="11" t="s">
        <v>38</v>
      </c>
      <c r="G15" s="17">
        <v>3604260201063</v>
      </c>
      <c r="H15" s="19">
        <v>420</v>
      </c>
      <c r="I15" s="11"/>
      <c r="J15" s="22">
        <f t="shared" si="0"/>
        <v>420</v>
      </c>
      <c r="L15" s="23"/>
      <c r="M15" s="23"/>
      <c r="N15" s="23"/>
      <c r="O15" s="23"/>
    </row>
    <row r="16" s="8" customFormat="1" ht="30" customHeight="1" spans="1:15">
      <c r="A16" s="4" t="s">
        <v>1527</v>
      </c>
      <c r="B16" s="16">
        <v>14</v>
      </c>
      <c r="C16" s="11" t="s">
        <v>39</v>
      </c>
      <c r="D16" s="11">
        <v>2</v>
      </c>
      <c r="E16" s="17" t="s">
        <v>13</v>
      </c>
      <c r="F16" s="11" t="s">
        <v>40</v>
      </c>
      <c r="G16" s="17">
        <v>3604260201064</v>
      </c>
      <c r="H16" s="18">
        <v>700</v>
      </c>
      <c r="I16" s="11"/>
      <c r="J16" s="22">
        <f t="shared" si="0"/>
        <v>700</v>
      </c>
      <c r="L16" s="23"/>
      <c r="M16" s="23"/>
      <c r="N16" s="23"/>
      <c r="O16" s="23"/>
    </row>
    <row r="17" s="8" customFormat="1" ht="30" customHeight="1" spans="1:15">
      <c r="A17" s="4" t="s">
        <v>1527</v>
      </c>
      <c r="B17" s="16">
        <v>15</v>
      </c>
      <c r="C17" s="11" t="s">
        <v>41</v>
      </c>
      <c r="D17" s="11">
        <v>1</v>
      </c>
      <c r="E17" s="17" t="s">
        <v>13</v>
      </c>
      <c r="F17" s="11" t="s">
        <v>42</v>
      </c>
      <c r="G17" s="17">
        <v>3604260201069</v>
      </c>
      <c r="H17" s="11">
        <v>420</v>
      </c>
      <c r="I17" s="11"/>
      <c r="J17" s="22">
        <f t="shared" si="0"/>
        <v>420</v>
      </c>
      <c r="L17" s="23"/>
      <c r="M17" s="23"/>
      <c r="N17" s="23"/>
      <c r="O17" s="23"/>
    </row>
    <row r="18" s="8" customFormat="1" ht="30" customHeight="1" spans="1:15">
      <c r="A18" s="4" t="s">
        <v>1527</v>
      </c>
      <c r="B18" s="16">
        <v>16</v>
      </c>
      <c r="C18" s="11" t="s">
        <v>43</v>
      </c>
      <c r="D18" s="11">
        <v>1</v>
      </c>
      <c r="E18" s="17" t="s">
        <v>13</v>
      </c>
      <c r="F18" s="11" t="s">
        <v>44</v>
      </c>
      <c r="G18" s="17">
        <v>3604260201071</v>
      </c>
      <c r="H18" s="18">
        <v>350</v>
      </c>
      <c r="I18" s="11"/>
      <c r="J18" s="22">
        <f t="shared" si="0"/>
        <v>350</v>
      </c>
      <c r="L18" s="23"/>
      <c r="M18" s="23"/>
      <c r="N18" s="23"/>
      <c r="O18" s="23"/>
    </row>
    <row r="19" s="8" customFormat="1" ht="30" customHeight="1" spans="1:15">
      <c r="A19" s="4" t="s">
        <v>1527</v>
      </c>
      <c r="B19" s="16">
        <v>17</v>
      </c>
      <c r="C19" s="11" t="s">
        <v>45</v>
      </c>
      <c r="D19" s="11">
        <v>2</v>
      </c>
      <c r="E19" s="17" t="s">
        <v>13</v>
      </c>
      <c r="F19" s="11" t="s">
        <v>46</v>
      </c>
      <c r="G19" s="17">
        <v>3604260201074</v>
      </c>
      <c r="H19" s="18">
        <v>740</v>
      </c>
      <c r="I19" s="11"/>
      <c r="J19" s="22">
        <f t="shared" si="0"/>
        <v>740</v>
      </c>
      <c r="L19" s="23"/>
      <c r="M19" s="23"/>
      <c r="N19" s="23"/>
      <c r="O19" s="23"/>
    </row>
    <row r="20" s="8" customFormat="1" ht="30" customHeight="1" spans="1:15">
      <c r="A20" s="4" t="s">
        <v>1527</v>
      </c>
      <c r="B20" s="16">
        <v>18</v>
      </c>
      <c r="C20" s="11" t="s">
        <v>47</v>
      </c>
      <c r="D20" s="11">
        <v>2</v>
      </c>
      <c r="E20" s="17" t="s">
        <v>13</v>
      </c>
      <c r="F20" s="11" t="s">
        <v>48</v>
      </c>
      <c r="G20" s="17">
        <v>3604260201078</v>
      </c>
      <c r="H20" s="19">
        <v>800</v>
      </c>
      <c r="I20" s="11"/>
      <c r="J20" s="22">
        <f t="shared" si="0"/>
        <v>800</v>
      </c>
      <c r="L20" s="23"/>
      <c r="M20" s="23"/>
      <c r="N20" s="23"/>
      <c r="O20" s="23"/>
    </row>
    <row r="21" s="8" customFormat="1" ht="30" customHeight="1" spans="1:15">
      <c r="A21" s="4" t="s">
        <v>1527</v>
      </c>
      <c r="B21" s="16">
        <v>19</v>
      </c>
      <c r="C21" s="11" t="s">
        <v>49</v>
      </c>
      <c r="D21" s="11">
        <v>2</v>
      </c>
      <c r="E21" s="17" t="s">
        <v>13</v>
      </c>
      <c r="F21" s="11" t="s">
        <v>50</v>
      </c>
      <c r="G21" s="17">
        <v>3604260201079</v>
      </c>
      <c r="H21" s="11">
        <v>780</v>
      </c>
      <c r="I21" s="11"/>
      <c r="J21" s="22">
        <f t="shared" si="0"/>
        <v>780</v>
      </c>
      <c r="L21" s="23"/>
      <c r="M21" s="23"/>
      <c r="N21" s="23"/>
      <c r="O21" s="23"/>
    </row>
    <row r="22" s="8" customFormat="1" ht="30" customHeight="1" spans="1:15">
      <c r="A22" s="4" t="s">
        <v>1527</v>
      </c>
      <c r="B22" s="16">
        <v>20</v>
      </c>
      <c r="C22" s="11" t="s">
        <v>51</v>
      </c>
      <c r="D22" s="11">
        <v>1</v>
      </c>
      <c r="E22" s="17" t="s">
        <v>13</v>
      </c>
      <c r="F22" s="11" t="s">
        <v>52</v>
      </c>
      <c r="G22" s="17">
        <v>3604260201081</v>
      </c>
      <c r="H22" s="19">
        <v>420</v>
      </c>
      <c r="I22" s="11"/>
      <c r="J22" s="22">
        <f t="shared" si="0"/>
        <v>420</v>
      </c>
      <c r="L22" s="23"/>
      <c r="M22" s="23"/>
      <c r="N22" s="23"/>
      <c r="O22" s="23"/>
    </row>
    <row r="23" s="8" customFormat="1" ht="30" customHeight="1" spans="1:15">
      <c r="A23" s="4" t="s">
        <v>1527</v>
      </c>
      <c r="B23" s="16">
        <v>21</v>
      </c>
      <c r="C23" s="11" t="s">
        <v>53</v>
      </c>
      <c r="D23" s="11">
        <v>1</v>
      </c>
      <c r="E23" s="17" t="s">
        <v>13</v>
      </c>
      <c r="F23" s="11" t="s">
        <v>54</v>
      </c>
      <c r="G23" s="17">
        <v>3604260201082</v>
      </c>
      <c r="H23" s="11">
        <v>420</v>
      </c>
      <c r="I23" s="11"/>
      <c r="J23" s="22">
        <f t="shared" si="0"/>
        <v>420</v>
      </c>
      <c r="L23" s="23"/>
      <c r="M23" s="23"/>
      <c r="N23" s="23"/>
      <c r="O23" s="23"/>
    </row>
    <row r="24" s="8" customFormat="1" ht="30" customHeight="1" spans="1:15">
      <c r="A24" s="4" t="s">
        <v>1527</v>
      </c>
      <c r="B24" s="16">
        <v>22</v>
      </c>
      <c r="C24" s="11" t="s">
        <v>55</v>
      </c>
      <c r="D24" s="11">
        <v>4</v>
      </c>
      <c r="E24" s="17" t="s">
        <v>13</v>
      </c>
      <c r="F24" s="11" t="s">
        <v>56</v>
      </c>
      <c r="G24" s="17">
        <v>3604260201089</v>
      </c>
      <c r="H24" s="18">
        <v>1400</v>
      </c>
      <c r="I24" s="11"/>
      <c r="J24" s="22">
        <f t="shared" si="0"/>
        <v>1400</v>
      </c>
      <c r="L24" s="23"/>
      <c r="M24" s="23"/>
      <c r="N24" s="23"/>
      <c r="O24" s="23"/>
    </row>
    <row r="25" s="8" customFormat="1" ht="30" customHeight="1" spans="1:15">
      <c r="A25" s="4" t="s">
        <v>1527</v>
      </c>
      <c r="B25" s="16">
        <v>23</v>
      </c>
      <c r="C25" s="11" t="s">
        <v>57</v>
      </c>
      <c r="D25" s="11">
        <v>3</v>
      </c>
      <c r="E25" s="17" t="s">
        <v>13</v>
      </c>
      <c r="F25" s="11" t="s">
        <v>58</v>
      </c>
      <c r="G25" s="17">
        <v>3604260201093</v>
      </c>
      <c r="H25" s="19">
        <f>410*3</f>
        <v>1230</v>
      </c>
      <c r="I25" s="11"/>
      <c r="J25" s="22">
        <f t="shared" si="0"/>
        <v>1230</v>
      </c>
      <c r="L25" s="23"/>
      <c r="M25" s="23"/>
      <c r="N25" s="23"/>
      <c r="O25" s="23"/>
    </row>
    <row r="26" s="8" customFormat="1" ht="30" customHeight="1" spans="1:15">
      <c r="A26" s="4" t="s">
        <v>1527</v>
      </c>
      <c r="B26" s="16">
        <v>24</v>
      </c>
      <c r="C26" s="11" t="s">
        <v>59</v>
      </c>
      <c r="D26" s="11">
        <v>2</v>
      </c>
      <c r="E26" s="17" t="s">
        <v>13</v>
      </c>
      <c r="F26" s="11" t="s">
        <v>60</v>
      </c>
      <c r="G26" s="17">
        <v>3604260201095</v>
      </c>
      <c r="H26" s="19">
        <v>840</v>
      </c>
      <c r="I26" s="11"/>
      <c r="J26" s="22">
        <f t="shared" si="0"/>
        <v>840</v>
      </c>
      <c r="L26" s="23"/>
      <c r="M26" s="23"/>
      <c r="N26" s="23"/>
      <c r="O26" s="23"/>
    </row>
    <row r="27" s="8" customFormat="1" ht="30" customHeight="1" spans="1:15">
      <c r="A27" s="4" t="s">
        <v>1527</v>
      </c>
      <c r="B27" s="16">
        <v>25</v>
      </c>
      <c r="C27" s="11" t="s">
        <v>61</v>
      </c>
      <c r="D27" s="11">
        <v>3</v>
      </c>
      <c r="E27" s="17" t="s">
        <v>13</v>
      </c>
      <c r="F27" s="11" t="s">
        <v>62</v>
      </c>
      <c r="G27" s="17">
        <v>3604260201101</v>
      </c>
      <c r="H27" s="18">
        <f>380*3</f>
        <v>1140</v>
      </c>
      <c r="I27" s="11"/>
      <c r="J27" s="22">
        <f t="shared" si="0"/>
        <v>1140</v>
      </c>
      <c r="L27" s="23"/>
      <c r="M27" s="23"/>
      <c r="N27" s="23"/>
      <c r="O27" s="23"/>
    </row>
    <row r="28" s="8" customFormat="1" ht="30" customHeight="1" spans="1:15">
      <c r="A28" s="4" t="s">
        <v>1527</v>
      </c>
      <c r="B28" s="16">
        <v>26</v>
      </c>
      <c r="C28" s="11" t="s">
        <v>63</v>
      </c>
      <c r="D28" s="11">
        <v>1</v>
      </c>
      <c r="E28" s="17" t="s">
        <v>13</v>
      </c>
      <c r="F28" s="11" t="s">
        <v>64</v>
      </c>
      <c r="G28" s="17">
        <v>3604260201103</v>
      </c>
      <c r="H28" s="19">
        <v>360</v>
      </c>
      <c r="I28" s="11"/>
      <c r="J28" s="22">
        <f t="shared" si="0"/>
        <v>360</v>
      </c>
      <c r="L28" s="23"/>
      <c r="M28" s="23"/>
      <c r="N28" s="23"/>
      <c r="O28" s="23"/>
    </row>
    <row r="29" s="8" customFormat="1" ht="30" customHeight="1" spans="1:15">
      <c r="A29" s="4" t="s">
        <v>1527</v>
      </c>
      <c r="B29" s="16">
        <v>27</v>
      </c>
      <c r="C29" s="11" t="s">
        <v>65</v>
      </c>
      <c r="D29" s="11">
        <v>1</v>
      </c>
      <c r="E29" s="17" t="s">
        <v>13</v>
      </c>
      <c r="F29" s="11" t="s">
        <v>66</v>
      </c>
      <c r="G29" s="17">
        <v>3604260201104</v>
      </c>
      <c r="H29" s="11">
        <v>420</v>
      </c>
      <c r="I29" s="11"/>
      <c r="J29" s="22">
        <f t="shared" si="0"/>
        <v>420</v>
      </c>
      <c r="L29" s="23"/>
      <c r="M29" s="23"/>
      <c r="N29" s="23"/>
      <c r="O29" s="23"/>
    </row>
    <row r="30" s="8" customFormat="1" ht="30" customHeight="1" spans="1:15">
      <c r="A30" s="4" t="s">
        <v>1527</v>
      </c>
      <c r="B30" s="16">
        <v>28</v>
      </c>
      <c r="C30" s="11" t="s">
        <v>67</v>
      </c>
      <c r="D30" s="11">
        <v>3</v>
      </c>
      <c r="E30" s="17" t="s">
        <v>13</v>
      </c>
      <c r="F30" s="11" t="s">
        <v>68</v>
      </c>
      <c r="G30" s="17">
        <v>3604260201108</v>
      </c>
      <c r="H30" s="18">
        <v>990</v>
      </c>
      <c r="I30" s="11"/>
      <c r="J30" s="22">
        <f t="shared" si="0"/>
        <v>990</v>
      </c>
      <c r="L30" s="23"/>
      <c r="M30" s="23"/>
      <c r="N30" s="23"/>
      <c r="O30" s="23"/>
    </row>
    <row r="31" s="8" customFormat="1" ht="30" customHeight="1" spans="1:15">
      <c r="A31" s="4" t="s">
        <v>1527</v>
      </c>
      <c r="B31" s="16">
        <v>29</v>
      </c>
      <c r="C31" s="11" t="s">
        <v>69</v>
      </c>
      <c r="D31" s="11">
        <v>1</v>
      </c>
      <c r="E31" s="17" t="s">
        <v>13</v>
      </c>
      <c r="F31" s="11" t="s">
        <v>70</v>
      </c>
      <c r="G31" s="17">
        <v>3604260201115</v>
      </c>
      <c r="H31" s="18">
        <v>360</v>
      </c>
      <c r="I31" s="11"/>
      <c r="J31" s="22">
        <f t="shared" si="0"/>
        <v>360</v>
      </c>
      <c r="L31" s="23"/>
      <c r="M31" s="23"/>
      <c r="N31" s="23"/>
      <c r="O31" s="23"/>
    </row>
    <row r="32" s="8" customFormat="1" ht="30" customHeight="1" spans="1:15">
      <c r="A32" s="4" t="s">
        <v>1527</v>
      </c>
      <c r="B32" s="16">
        <v>30</v>
      </c>
      <c r="C32" s="11" t="s">
        <v>71</v>
      </c>
      <c r="D32" s="11">
        <v>2</v>
      </c>
      <c r="E32" s="17" t="s">
        <v>13</v>
      </c>
      <c r="F32" s="11" t="s">
        <v>72</v>
      </c>
      <c r="G32" s="17">
        <v>3604260201116</v>
      </c>
      <c r="H32" s="18">
        <v>740</v>
      </c>
      <c r="I32" s="11"/>
      <c r="J32" s="22">
        <f t="shared" si="0"/>
        <v>740</v>
      </c>
      <c r="L32" s="23"/>
      <c r="M32" s="23"/>
      <c r="N32" s="23"/>
      <c r="O32" s="23"/>
    </row>
    <row r="33" s="8" customFormat="1" ht="30" customHeight="1" spans="1:15">
      <c r="A33" s="4" t="s">
        <v>1527</v>
      </c>
      <c r="B33" s="16">
        <v>31</v>
      </c>
      <c r="C33" s="11" t="s">
        <v>73</v>
      </c>
      <c r="D33" s="11">
        <v>1</v>
      </c>
      <c r="E33" s="17" t="s">
        <v>13</v>
      </c>
      <c r="F33" s="11" t="s">
        <v>74</v>
      </c>
      <c r="G33" s="17">
        <v>3604260201118</v>
      </c>
      <c r="H33" s="18">
        <v>360</v>
      </c>
      <c r="I33" s="11"/>
      <c r="J33" s="22">
        <f t="shared" si="0"/>
        <v>360</v>
      </c>
      <c r="L33" s="23"/>
      <c r="M33" s="23"/>
      <c r="N33" s="23"/>
      <c r="O33" s="23"/>
    </row>
    <row r="34" s="8" customFormat="1" ht="30" customHeight="1" spans="1:15">
      <c r="A34" s="4" t="s">
        <v>1527</v>
      </c>
      <c r="B34" s="16">
        <v>32</v>
      </c>
      <c r="C34" s="11" t="s">
        <v>75</v>
      </c>
      <c r="D34" s="11">
        <v>4</v>
      </c>
      <c r="E34" s="17" t="s">
        <v>13</v>
      </c>
      <c r="F34" s="11" t="s">
        <v>76</v>
      </c>
      <c r="G34" s="17">
        <v>3604260201119</v>
      </c>
      <c r="H34" s="19">
        <v>1480</v>
      </c>
      <c r="I34" s="11"/>
      <c r="J34" s="22">
        <f t="shared" si="0"/>
        <v>1480</v>
      </c>
      <c r="L34" s="23"/>
      <c r="M34" s="23"/>
      <c r="N34" s="23"/>
      <c r="O34" s="23"/>
    </row>
    <row r="35" s="8" customFormat="1" ht="30" customHeight="1" spans="1:15">
      <c r="A35" s="4" t="s">
        <v>1527</v>
      </c>
      <c r="B35" s="16">
        <v>33</v>
      </c>
      <c r="C35" s="11" t="s">
        <v>77</v>
      </c>
      <c r="D35" s="11">
        <v>1</v>
      </c>
      <c r="E35" s="17" t="s">
        <v>13</v>
      </c>
      <c r="F35" s="11" t="s">
        <v>78</v>
      </c>
      <c r="G35" s="17">
        <v>3604260201136</v>
      </c>
      <c r="H35" s="18">
        <v>340</v>
      </c>
      <c r="I35" s="11"/>
      <c r="J35" s="22">
        <f t="shared" si="0"/>
        <v>340</v>
      </c>
      <c r="L35" s="23"/>
      <c r="M35" s="23"/>
      <c r="N35" s="23"/>
      <c r="O35" s="23"/>
    </row>
    <row r="36" s="8" customFormat="1" ht="30" customHeight="1" spans="1:15">
      <c r="A36" s="4" t="s">
        <v>1527</v>
      </c>
      <c r="B36" s="16">
        <v>34</v>
      </c>
      <c r="C36" s="11" t="s">
        <v>79</v>
      </c>
      <c r="D36" s="11">
        <v>2</v>
      </c>
      <c r="E36" s="17" t="s">
        <v>13</v>
      </c>
      <c r="F36" s="11" t="s">
        <v>80</v>
      </c>
      <c r="G36" s="17">
        <v>3604260201190</v>
      </c>
      <c r="H36" s="18">
        <v>800</v>
      </c>
      <c r="I36" s="11"/>
      <c r="J36" s="22">
        <f t="shared" si="0"/>
        <v>800</v>
      </c>
      <c r="L36" s="23"/>
      <c r="M36" s="23"/>
      <c r="N36" s="23"/>
      <c r="O36" s="23"/>
    </row>
    <row r="37" s="8" customFormat="1" ht="30" customHeight="1" spans="1:15">
      <c r="A37" s="4" t="s">
        <v>1527</v>
      </c>
      <c r="B37" s="16">
        <v>35</v>
      </c>
      <c r="C37" s="11" t="s">
        <v>81</v>
      </c>
      <c r="D37" s="11">
        <v>2</v>
      </c>
      <c r="E37" s="17" t="s">
        <v>13</v>
      </c>
      <c r="F37" s="11" t="s">
        <v>82</v>
      </c>
      <c r="G37" s="17">
        <v>3604260201207</v>
      </c>
      <c r="H37" s="19">
        <f>400*2</f>
        <v>800</v>
      </c>
      <c r="I37" s="11"/>
      <c r="J37" s="22">
        <f t="shared" si="0"/>
        <v>800</v>
      </c>
      <c r="L37" s="23"/>
      <c r="M37" s="23"/>
      <c r="N37" s="23"/>
      <c r="O37" s="23"/>
    </row>
    <row r="38" s="8" customFormat="1" ht="30" customHeight="1" spans="1:15">
      <c r="A38" s="4" t="s">
        <v>1527</v>
      </c>
      <c r="B38" s="16">
        <v>36</v>
      </c>
      <c r="C38" s="11" t="s">
        <v>83</v>
      </c>
      <c r="D38" s="11">
        <v>3</v>
      </c>
      <c r="E38" s="17" t="s">
        <v>13</v>
      </c>
      <c r="F38" s="11" t="s">
        <v>84</v>
      </c>
      <c r="G38" s="17">
        <v>3604260201208</v>
      </c>
      <c r="H38" s="18">
        <v>1050</v>
      </c>
      <c r="I38" s="11"/>
      <c r="J38" s="22">
        <f t="shared" si="0"/>
        <v>1050</v>
      </c>
      <c r="L38" s="23"/>
      <c r="M38" s="23"/>
      <c r="N38" s="23"/>
      <c r="O38" s="23"/>
    </row>
    <row r="39" s="8" customFormat="1" ht="30" customHeight="1" spans="1:15">
      <c r="A39" s="4" t="s">
        <v>1527</v>
      </c>
      <c r="B39" s="16">
        <v>37</v>
      </c>
      <c r="C39" s="11" t="s">
        <v>85</v>
      </c>
      <c r="D39" s="11">
        <v>1</v>
      </c>
      <c r="E39" s="17" t="s">
        <v>13</v>
      </c>
      <c r="F39" s="11" t="s">
        <v>86</v>
      </c>
      <c r="G39" s="17">
        <v>3604260201211</v>
      </c>
      <c r="H39" s="11">
        <v>330</v>
      </c>
      <c r="I39" s="11"/>
      <c r="J39" s="22">
        <f t="shared" si="0"/>
        <v>330</v>
      </c>
      <c r="L39" s="23"/>
      <c r="M39" s="23"/>
      <c r="N39" s="23"/>
      <c r="O39" s="23"/>
    </row>
    <row r="40" s="8" customFormat="1" ht="30" customHeight="1" spans="1:15">
      <c r="A40" s="4" t="s">
        <v>1527</v>
      </c>
      <c r="B40" s="16">
        <v>38</v>
      </c>
      <c r="C40" s="11" t="s">
        <v>87</v>
      </c>
      <c r="D40" s="11">
        <v>1</v>
      </c>
      <c r="E40" s="17" t="s">
        <v>13</v>
      </c>
      <c r="F40" s="20" t="s">
        <v>88</v>
      </c>
      <c r="G40" s="17">
        <v>3604260201213</v>
      </c>
      <c r="H40" s="18">
        <v>350</v>
      </c>
      <c r="I40" s="11"/>
      <c r="J40" s="22">
        <f t="shared" si="0"/>
        <v>350</v>
      </c>
      <c r="L40" s="23"/>
      <c r="M40" s="23"/>
      <c r="N40" s="23"/>
      <c r="O40" s="23"/>
    </row>
    <row r="41" s="8" customFormat="1" ht="30" customHeight="1" spans="1:15">
      <c r="A41" s="4" t="s">
        <v>1527</v>
      </c>
      <c r="B41" s="16">
        <v>39</v>
      </c>
      <c r="C41" s="11" t="s">
        <v>89</v>
      </c>
      <c r="D41" s="11">
        <v>4</v>
      </c>
      <c r="E41" s="17" t="s">
        <v>90</v>
      </c>
      <c r="F41" s="11" t="s">
        <v>91</v>
      </c>
      <c r="G41" s="17">
        <v>3604260201051</v>
      </c>
      <c r="H41" s="19">
        <v>1720</v>
      </c>
      <c r="I41" s="11"/>
      <c r="J41" s="22">
        <f t="shared" si="0"/>
        <v>1720</v>
      </c>
      <c r="L41" s="23"/>
      <c r="M41" s="23"/>
      <c r="N41" s="23"/>
      <c r="O41" s="23"/>
    </row>
    <row r="42" s="8" customFormat="1" ht="30" customHeight="1" spans="1:15">
      <c r="A42" s="4" t="s">
        <v>1527</v>
      </c>
      <c r="B42" s="16">
        <v>40</v>
      </c>
      <c r="C42" s="11" t="s">
        <v>92</v>
      </c>
      <c r="D42" s="11">
        <v>1</v>
      </c>
      <c r="E42" s="17" t="s">
        <v>90</v>
      </c>
      <c r="F42" s="11" t="s">
        <v>93</v>
      </c>
      <c r="G42" s="17">
        <v>3604260201052</v>
      </c>
      <c r="H42" s="19">
        <v>430</v>
      </c>
      <c r="I42" s="11"/>
      <c r="J42" s="22">
        <f t="shared" si="0"/>
        <v>430</v>
      </c>
      <c r="L42" s="23"/>
      <c r="M42" s="23"/>
      <c r="N42" s="23"/>
      <c r="O42" s="23"/>
    </row>
    <row r="43" s="8" customFormat="1" ht="30" customHeight="1" spans="1:15">
      <c r="A43" s="4" t="s">
        <v>1527</v>
      </c>
      <c r="B43" s="16">
        <v>41</v>
      </c>
      <c r="C43" s="11" t="s">
        <v>94</v>
      </c>
      <c r="D43" s="11">
        <v>1</v>
      </c>
      <c r="E43" s="17" t="s">
        <v>90</v>
      </c>
      <c r="F43" s="11" t="s">
        <v>95</v>
      </c>
      <c r="G43" s="17">
        <v>3604260201121</v>
      </c>
      <c r="H43" s="18">
        <v>480</v>
      </c>
      <c r="I43" s="11"/>
      <c r="J43" s="22">
        <f t="shared" si="0"/>
        <v>480</v>
      </c>
      <c r="L43" s="23"/>
      <c r="M43" s="23"/>
      <c r="N43" s="23"/>
      <c r="O43" s="23"/>
    </row>
    <row r="44" s="8" customFormat="1" ht="30" customHeight="1" spans="1:15">
      <c r="A44" s="4" t="s">
        <v>1527</v>
      </c>
      <c r="B44" s="16">
        <v>42</v>
      </c>
      <c r="C44" s="11" t="s">
        <v>96</v>
      </c>
      <c r="D44" s="11">
        <v>1</v>
      </c>
      <c r="E44" s="17" t="s">
        <v>90</v>
      </c>
      <c r="F44" s="11" t="s">
        <v>97</v>
      </c>
      <c r="G44" s="17">
        <v>3604260201123</v>
      </c>
      <c r="H44" s="18">
        <v>480</v>
      </c>
      <c r="I44" s="11"/>
      <c r="J44" s="22">
        <f t="shared" si="0"/>
        <v>480</v>
      </c>
      <c r="L44" s="23"/>
      <c r="M44" s="23"/>
      <c r="N44" s="23"/>
      <c r="O44" s="23"/>
    </row>
    <row r="45" s="8" customFormat="1" ht="30" customHeight="1" spans="1:15">
      <c r="A45" s="4" t="s">
        <v>1527</v>
      </c>
      <c r="B45" s="16">
        <v>43</v>
      </c>
      <c r="C45" s="11" t="s">
        <v>98</v>
      </c>
      <c r="D45" s="11">
        <v>1</v>
      </c>
      <c r="E45" s="17" t="s">
        <v>90</v>
      </c>
      <c r="F45" s="11" t="s">
        <v>99</v>
      </c>
      <c r="G45" s="17">
        <v>3604260201125</v>
      </c>
      <c r="H45" s="19">
        <v>470</v>
      </c>
      <c r="I45" s="11"/>
      <c r="J45" s="22">
        <f t="shared" si="0"/>
        <v>470</v>
      </c>
      <c r="L45" s="23"/>
      <c r="M45" s="23"/>
      <c r="N45" s="23"/>
      <c r="O45" s="23"/>
    </row>
    <row r="46" s="8" customFormat="1" ht="30" customHeight="1" spans="1:15">
      <c r="A46" s="4" t="s">
        <v>1527</v>
      </c>
      <c r="B46" s="16">
        <v>44</v>
      </c>
      <c r="C46" s="11" t="s">
        <v>100</v>
      </c>
      <c r="D46" s="11">
        <v>2</v>
      </c>
      <c r="E46" s="17" t="s">
        <v>90</v>
      </c>
      <c r="F46" s="11" t="s">
        <v>101</v>
      </c>
      <c r="G46" s="17">
        <v>3604260201126</v>
      </c>
      <c r="H46" s="19">
        <v>860</v>
      </c>
      <c r="I46" s="11"/>
      <c r="J46" s="22">
        <f t="shared" si="0"/>
        <v>860</v>
      </c>
      <c r="L46" s="23"/>
      <c r="M46" s="23"/>
      <c r="N46" s="23"/>
      <c r="O46" s="23"/>
    </row>
    <row r="47" s="8" customFormat="1" ht="30" customHeight="1" spans="1:15">
      <c r="A47" s="4" t="s">
        <v>1527</v>
      </c>
      <c r="B47" s="16">
        <v>45</v>
      </c>
      <c r="C47" s="11" t="s">
        <v>102</v>
      </c>
      <c r="D47" s="11">
        <v>2</v>
      </c>
      <c r="E47" s="17" t="s">
        <v>90</v>
      </c>
      <c r="F47" s="11" t="s">
        <v>103</v>
      </c>
      <c r="G47" s="17">
        <v>3604260201128</v>
      </c>
      <c r="H47" s="19">
        <v>960</v>
      </c>
      <c r="I47" s="11"/>
      <c r="J47" s="22">
        <f t="shared" si="0"/>
        <v>960</v>
      </c>
      <c r="L47" s="23"/>
      <c r="M47" s="23"/>
      <c r="N47" s="23"/>
      <c r="O47" s="23"/>
    </row>
    <row r="48" s="8" customFormat="1" ht="30" customHeight="1" spans="1:15">
      <c r="A48" s="4" t="s">
        <v>1527</v>
      </c>
      <c r="B48" s="16">
        <v>46</v>
      </c>
      <c r="C48" s="11" t="s">
        <v>104</v>
      </c>
      <c r="D48" s="11">
        <v>1</v>
      </c>
      <c r="E48" s="17" t="s">
        <v>90</v>
      </c>
      <c r="F48" s="11" t="s">
        <v>105</v>
      </c>
      <c r="G48" s="17">
        <v>3604260201138</v>
      </c>
      <c r="H48" s="18">
        <v>500</v>
      </c>
      <c r="I48" s="11"/>
      <c r="J48" s="22">
        <f t="shared" si="0"/>
        <v>500</v>
      </c>
      <c r="L48" s="23"/>
      <c r="M48" s="23"/>
      <c r="N48" s="23"/>
      <c r="O48" s="23"/>
    </row>
    <row r="49" s="8" customFormat="1" ht="30" customHeight="1" spans="1:15">
      <c r="A49" s="4" t="s">
        <v>1527</v>
      </c>
      <c r="B49" s="16">
        <v>47</v>
      </c>
      <c r="C49" s="11" t="s">
        <v>106</v>
      </c>
      <c r="D49" s="11">
        <v>1</v>
      </c>
      <c r="E49" s="17" t="s">
        <v>90</v>
      </c>
      <c r="F49" s="11" t="s">
        <v>107</v>
      </c>
      <c r="G49" s="17">
        <v>3604260201143</v>
      </c>
      <c r="H49" s="19">
        <v>430</v>
      </c>
      <c r="I49" s="11"/>
      <c r="J49" s="22">
        <f t="shared" si="0"/>
        <v>430</v>
      </c>
      <c r="L49" s="23"/>
      <c r="M49" s="23"/>
      <c r="N49" s="23"/>
      <c r="O49" s="23"/>
    </row>
    <row r="50" s="8" customFormat="1" ht="30" customHeight="1" spans="1:15">
      <c r="A50" s="4" t="s">
        <v>1527</v>
      </c>
      <c r="B50" s="16">
        <v>48</v>
      </c>
      <c r="C50" s="11" t="s">
        <v>108</v>
      </c>
      <c r="D50" s="11">
        <v>1</v>
      </c>
      <c r="E50" s="17" t="s">
        <v>90</v>
      </c>
      <c r="F50" s="11" t="s">
        <v>109</v>
      </c>
      <c r="G50" s="17">
        <v>3604260201144</v>
      </c>
      <c r="H50" s="19">
        <v>530</v>
      </c>
      <c r="I50" s="11"/>
      <c r="J50" s="22">
        <f t="shared" si="0"/>
        <v>530</v>
      </c>
      <c r="L50" s="23"/>
      <c r="M50" s="23"/>
      <c r="N50" s="23"/>
      <c r="O50" s="23"/>
    </row>
    <row r="51" s="8" customFormat="1" ht="30" customHeight="1" spans="1:15">
      <c r="A51" s="4" t="s">
        <v>1527</v>
      </c>
      <c r="B51" s="16">
        <v>49</v>
      </c>
      <c r="C51" s="11" t="s">
        <v>110</v>
      </c>
      <c r="D51" s="11">
        <v>1</v>
      </c>
      <c r="E51" s="17" t="s">
        <v>90</v>
      </c>
      <c r="F51" s="11" t="s">
        <v>111</v>
      </c>
      <c r="G51" s="17">
        <v>3604260201145</v>
      </c>
      <c r="H51" s="19">
        <v>500</v>
      </c>
      <c r="I51" s="11"/>
      <c r="J51" s="22">
        <f t="shared" si="0"/>
        <v>500</v>
      </c>
      <c r="L51" s="23"/>
      <c r="M51" s="23"/>
      <c r="N51" s="23"/>
      <c r="O51" s="23"/>
    </row>
    <row r="52" s="8" customFormat="1" ht="30" customHeight="1" spans="1:15">
      <c r="A52" s="4" t="s">
        <v>1527</v>
      </c>
      <c r="B52" s="16">
        <v>50</v>
      </c>
      <c r="C52" s="11" t="s">
        <v>112</v>
      </c>
      <c r="D52" s="11">
        <v>1</v>
      </c>
      <c r="E52" s="17" t="s">
        <v>90</v>
      </c>
      <c r="F52" s="11" t="s">
        <v>113</v>
      </c>
      <c r="G52" s="17">
        <v>3604260201146</v>
      </c>
      <c r="H52" s="19">
        <v>490</v>
      </c>
      <c r="I52" s="11"/>
      <c r="J52" s="22">
        <f t="shared" si="0"/>
        <v>490</v>
      </c>
      <c r="L52" s="23"/>
      <c r="M52" s="23"/>
      <c r="N52" s="23"/>
      <c r="O52" s="23"/>
    </row>
    <row r="53" s="8" customFormat="1" ht="30" customHeight="1" spans="1:15">
      <c r="A53" s="4" t="s">
        <v>1527</v>
      </c>
      <c r="B53" s="16">
        <v>51</v>
      </c>
      <c r="C53" s="11" t="s">
        <v>114</v>
      </c>
      <c r="D53" s="11">
        <v>2</v>
      </c>
      <c r="E53" s="17" t="s">
        <v>90</v>
      </c>
      <c r="F53" s="11" t="s">
        <v>115</v>
      </c>
      <c r="G53" s="17">
        <v>3604260201148</v>
      </c>
      <c r="H53" s="19">
        <v>860</v>
      </c>
      <c r="I53" s="11"/>
      <c r="J53" s="22">
        <f t="shared" si="0"/>
        <v>860</v>
      </c>
      <c r="L53" s="23"/>
      <c r="M53" s="23"/>
      <c r="N53" s="23"/>
      <c r="O53" s="23"/>
    </row>
    <row r="54" s="8" customFormat="1" ht="30" customHeight="1" spans="1:15">
      <c r="A54" s="4" t="s">
        <v>1527</v>
      </c>
      <c r="B54" s="16">
        <v>52</v>
      </c>
      <c r="C54" s="11" t="s">
        <v>116</v>
      </c>
      <c r="D54" s="11">
        <v>3</v>
      </c>
      <c r="E54" s="17" t="s">
        <v>90</v>
      </c>
      <c r="F54" s="11" t="s">
        <v>117</v>
      </c>
      <c r="G54" s="17">
        <v>3604260201152</v>
      </c>
      <c r="H54" s="19">
        <f>530*3</f>
        <v>1590</v>
      </c>
      <c r="I54" s="11"/>
      <c r="J54" s="22">
        <f t="shared" si="0"/>
        <v>1590</v>
      </c>
      <c r="L54" s="23"/>
      <c r="M54" s="23"/>
      <c r="N54" s="23"/>
      <c r="O54" s="23"/>
    </row>
    <row r="55" s="8" customFormat="1" ht="30" customHeight="1" spans="1:15">
      <c r="A55" s="4" t="s">
        <v>1527</v>
      </c>
      <c r="B55" s="16">
        <v>53</v>
      </c>
      <c r="C55" s="11" t="s">
        <v>118</v>
      </c>
      <c r="D55" s="11">
        <v>1</v>
      </c>
      <c r="E55" s="17" t="s">
        <v>90</v>
      </c>
      <c r="F55" s="11" t="s">
        <v>119</v>
      </c>
      <c r="G55" s="17">
        <v>3604260201153</v>
      </c>
      <c r="H55" s="18">
        <v>450</v>
      </c>
      <c r="I55" s="11"/>
      <c r="J55" s="22">
        <f t="shared" si="0"/>
        <v>450</v>
      </c>
      <c r="L55" s="23"/>
      <c r="M55" s="23"/>
      <c r="N55" s="23"/>
      <c r="O55" s="23"/>
    </row>
    <row r="56" s="8" customFormat="1" ht="30" customHeight="1" spans="1:15">
      <c r="A56" s="4" t="s">
        <v>1527</v>
      </c>
      <c r="B56" s="16">
        <v>54</v>
      </c>
      <c r="C56" s="11" t="s">
        <v>120</v>
      </c>
      <c r="D56" s="11">
        <v>1</v>
      </c>
      <c r="E56" s="17" t="s">
        <v>90</v>
      </c>
      <c r="F56" s="11" t="s">
        <v>121</v>
      </c>
      <c r="G56" s="17">
        <v>3604260201154</v>
      </c>
      <c r="H56" s="19">
        <v>480</v>
      </c>
      <c r="I56" s="11"/>
      <c r="J56" s="22">
        <f t="shared" si="0"/>
        <v>480</v>
      </c>
      <c r="L56" s="23"/>
      <c r="M56" s="23"/>
      <c r="N56" s="23"/>
      <c r="O56" s="23"/>
    </row>
    <row r="57" s="8" customFormat="1" ht="30" customHeight="1" spans="1:15">
      <c r="A57" s="4" t="s">
        <v>1527</v>
      </c>
      <c r="B57" s="16">
        <v>55</v>
      </c>
      <c r="C57" s="11" t="s">
        <v>122</v>
      </c>
      <c r="D57" s="11">
        <v>1</v>
      </c>
      <c r="E57" s="17" t="s">
        <v>90</v>
      </c>
      <c r="F57" s="11" t="s">
        <v>123</v>
      </c>
      <c r="G57" s="17">
        <v>3604260201156</v>
      </c>
      <c r="H57" s="19">
        <v>480</v>
      </c>
      <c r="I57" s="11"/>
      <c r="J57" s="22">
        <f t="shared" si="0"/>
        <v>480</v>
      </c>
      <c r="L57" s="23"/>
      <c r="M57" s="23"/>
      <c r="N57" s="23"/>
      <c r="O57" s="23"/>
    </row>
    <row r="58" s="8" customFormat="1" ht="30" customHeight="1" spans="1:15">
      <c r="A58" s="4" t="s">
        <v>1527</v>
      </c>
      <c r="B58" s="16">
        <v>56</v>
      </c>
      <c r="C58" s="11" t="s">
        <v>124</v>
      </c>
      <c r="D58" s="11">
        <v>2</v>
      </c>
      <c r="E58" s="17" t="s">
        <v>90</v>
      </c>
      <c r="F58" s="11" t="s">
        <v>125</v>
      </c>
      <c r="G58" s="17">
        <v>3604260201158</v>
      </c>
      <c r="H58" s="18">
        <v>900</v>
      </c>
      <c r="I58" s="11"/>
      <c r="J58" s="22">
        <f t="shared" si="0"/>
        <v>900</v>
      </c>
      <c r="L58" s="23"/>
      <c r="M58" s="23"/>
      <c r="N58" s="23"/>
      <c r="O58" s="23"/>
    </row>
    <row r="59" s="8" customFormat="1" ht="30" customHeight="1" spans="1:15">
      <c r="A59" s="4" t="s">
        <v>1527</v>
      </c>
      <c r="B59" s="16">
        <v>57</v>
      </c>
      <c r="C59" s="11" t="s">
        <v>126</v>
      </c>
      <c r="D59" s="17">
        <v>2</v>
      </c>
      <c r="E59" s="17" t="s">
        <v>90</v>
      </c>
      <c r="F59" s="11" t="s">
        <v>127</v>
      </c>
      <c r="G59" s="17">
        <v>3604260201161</v>
      </c>
      <c r="H59" s="19">
        <f>490*2</f>
        <v>980</v>
      </c>
      <c r="I59" s="17"/>
      <c r="J59" s="22">
        <f t="shared" si="0"/>
        <v>980</v>
      </c>
      <c r="L59" s="23"/>
      <c r="M59" s="23"/>
      <c r="N59" s="23"/>
      <c r="O59" s="23"/>
    </row>
    <row r="60" s="8" customFormat="1" ht="30" customHeight="1" spans="1:15">
      <c r="A60" s="4" t="s">
        <v>1527</v>
      </c>
      <c r="B60" s="16">
        <v>58</v>
      </c>
      <c r="C60" s="11" t="s">
        <v>128</v>
      </c>
      <c r="D60" s="11">
        <v>1</v>
      </c>
      <c r="E60" s="17" t="s">
        <v>90</v>
      </c>
      <c r="F60" s="11" t="s">
        <v>129</v>
      </c>
      <c r="G60" s="17">
        <v>3604260201162</v>
      </c>
      <c r="H60" s="19">
        <v>510</v>
      </c>
      <c r="I60" s="11"/>
      <c r="J60" s="22">
        <f t="shared" si="0"/>
        <v>510</v>
      </c>
      <c r="L60" s="23"/>
      <c r="M60" s="23"/>
      <c r="N60" s="23"/>
      <c r="O60" s="23"/>
    </row>
    <row r="61" s="8" customFormat="1" ht="30" customHeight="1" spans="1:15">
      <c r="A61" s="4" t="s">
        <v>1527</v>
      </c>
      <c r="B61" s="16">
        <v>59</v>
      </c>
      <c r="C61" s="11" t="s">
        <v>130</v>
      </c>
      <c r="D61" s="11">
        <v>1</v>
      </c>
      <c r="E61" s="17" t="s">
        <v>90</v>
      </c>
      <c r="F61" s="11" t="s">
        <v>131</v>
      </c>
      <c r="G61" s="17">
        <v>3604260201164</v>
      </c>
      <c r="H61" s="19">
        <v>530</v>
      </c>
      <c r="I61" s="11"/>
      <c r="J61" s="22">
        <f t="shared" si="0"/>
        <v>530</v>
      </c>
      <c r="L61" s="23"/>
      <c r="M61" s="23"/>
      <c r="N61" s="23"/>
      <c r="O61" s="23"/>
    </row>
    <row r="62" s="8" customFormat="1" ht="30" customHeight="1" spans="1:15">
      <c r="A62" s="4" t="s">
        <v>1527</v>
      </c>
      <c r="B62" s="16">
        <v>60</v>
      </c>
      <c r="C62" s="11" t="s">
        <v>132</v>
      </c>
      <c r="D62" s="11">
        <v>1</v>
      </c>
      <c r="E62" s="17" t="s">
        <v>90</v>
      </c>
      <c r="F62" s="11" t="s">
        <v>133</v>
      </c>
      <c r="G62" s="17">
        <v>3604260201166</v>
      </c>
      <c r="H62" s="19">
        <v>460</v>
      </c>
      <c r="I62" s="11"/>
      <c r="J62" s="22">
        <f t="shared" si="0"/>
        <v>460</v>
      </c>
      <c r="L62" s="23"/>
      <c r="M62" s="23"/>
      <c r="N62" s="23"/>
      <c r="O62" s="23"/>
    </row>
    <row r="63" s="8" customFormat="1" ht="30" customHeight="1" spans="1:15">
      <c r="A63" s="4" t="s">
        <v>1527</v>
      </c>
      <c r="B63" s="16">
        <v>61</v>
      </c>
      <c r="C63" s="11" t="s">
        <v>134</v>
      </c>
      <c r="D63" s="11">
        <v>1</v>
      </c>
      <c r="E63" s="17" t="s">
        <v>90</v>
      </c>
      <c r="F63" s="11" t="s">
        <v>135</v>
      </c>
      <c r="G63" s="17">
        <v>3604260201167</v>
      </c>
      <c r="H63" s="19">
        <v>480</v>
      </c>
      <c r="I63" s="11"/>
      <c r="J63" s="22">
        <f t="shared" si="0"/>
        <v>480</v>
      </c>
      <c r="L63" s="23"/>
      <c r="M63" s="23"/>
      <c r="N63" s="23"/>
      <c r="O63" s="23"/>
    </row>
    <row r="64" s="8" customFormat="1" ht="30" customHeight="1" spans="1:15">
      <c r="A64" s="4" t="s">
        <v>1527</v>
      </c>
      <c r="B64" s="16">
        <v>62</v>
      </c>
      <c r="C64" s="11" t="s">
        <v>136</v>
      </c>
      <c r="D64" s="11">
        <v>1</v>
      </c>
      <c r="E64" s="17" t="s">
        <v>90</v>
      </c>
      <c r="F64" s="11" t="s">
        <v>137</v>
      </c>
      <c r="G64" s="17">
        <v>3604260201168</v>
      </c>
      <c r="H64" s="18">
        <v>480</v>
      </c>
      <c r="I64" s="11"/>
      <c r="J64" s="22">
        <f t="shared" si="0"/>
        <v>480</v>
      </c>
      <c r="L64" s="23"/>
      <c r="M64" s="23"/>
      <c r="N64" s="23"/>
      <c r="O64" s="23"/>
    </row>
    <row r="65" s="8" customFormat="1" ht="30" customHeight="1" spans="1:15">
      <c r="A65" s="4" t="s">
        <v>1527</v>
      </c>
      <c r="B65" s="16">
        <v>63</v>
      </c>
      <c r="C65" s="11" t="s">
        <v>138</v>
      </c>
      <c r="D65" s="11">
        <v>2</v>
      </c>
      <c r="E65" s="17" t="s">
        <v>90</v>
      </c>
      <c r="F65" s="11" t="s">
        <v>139</v>
      </c>
      <c r="G65" s="17">
        <v>3604260201169</v>
      </c>
      <c r="H65" s="19">
        <v>860</v>
      </c>
      <c r="I65" s="11"/>
      <c r="J65" s="22">
        <f t="shared" si="0"/>
        <v>860</v>
      </c>
      <c r="L65" s="23"/>
      <c r="M65" s="23"/>
      <c r="N65" s="23"/>
      <c r="O65" s="23"/>
    </row>
    <row r="66" s="8" customFormat="1" ht="30" customHeight="1" spans="1:15">
      <c r="A66" s="4" t="s">
        <v>1527</v>
      </c>
      <c r="B66" s="16">
        <v>64</v>
      </c>
      <c r="C66" s="11" t="s">
        <v>140</v>
      </c>
      <c r="D66" s="11">
        <v>1</v>
      </c>
      <c r="E66" s="17" t="s">
        <v>90</v>
      </c>
      <c r="F66" s="11" t="s">
        <v>141</v>
      </c>
      <c r="G66" s="17">
        <v>3604260201174</v>
      </c>
      <c r="H66" s="19">
        <v>500</v>
      </c>
      <c r="I66" s="11"/>
      <c r="J66" s="22">
        <f t="shared" si="0"/>
        <v>500</v>
      </c>
      <c r="L66" s="23"/>
      <c r="M66" s="23"/>
      <c r="N66" s="23"/>
      <c r="O66" s="23"/>
    </row>
    <row r="67" s="8" customFormat="1" ht="30" customHeight="1" spans="1:15">
      <c r="A67" s="4" t="s">
        <v>1527</v>
      </c>
      <c r="B67" s="16">
        <v>65</v>
      </c>
      <c r="C67" s="11" t="s">
        <v>142</v>
      </c>
      <c r="D67" s="11">
        <v>4</v>
      </c>
      <c r="E67" s="17" t="s">
        <v>90</v>
      </c>
      <c r="F67" s="11" t="s">
        <v>143</v>
      </c>
      <c r="G67" s="17">
        <v>3604260201182</v>
      </c>
      <c r="H67" s="19">
        <f>500*4</f>
        <v>2000</v>
      </c>
      <c r="I67" s="11"/>
      <c r="J67" s="22">
        <f t="shared" ref="J67:J130" si="1">SUM(H67:I67)</f>
        <v>2000</v>
      </c>
      <c r="L67" s="23"/>
      <c r="M67" s="23"/>
      <c r="N67" s="23"/>
      <c r="O67" s="23"/>
    </row>
    <row r="68" s="8" customFormat="1" ht="30" customHeight="1" spans="1:15">
      <c r="A68" s="4" t="s">
        <v>1527</v>
      </c>
      <c r="B68" s="16">
        <v>66</v>
      </c>
      <c r="C68" s="11" t="s">
        <v>146</v>
      </c>
      <c r="D68" s="11">
        <v>2</v>
      </c>
      <c r="E68" s="17" t="s">
        <v>90</v>
      </c>
      <c r="F68" s="11" t="s">
        <v>1528</v>
      </c>
      <c r="G68" s="17">
        <v>3604260201209</v>
      </c>
      <c r="H68" s="19">
        <v>1000</v>
      </c>
      <c r="I68" s="11"/>
      <c r="J68" s="22">
        <f t="shared" si="1"/>
        <v>1000</v>
      </c>
      <c r="L68" s="23"/>
      <c r="M68" s="23"/>
      <c r="N68" s="23"/>
      <c r="O68" s="23"/>
    </row>
    <row r="69" s="8" customFormat="1" ht="30" customHeight="1" spans="1:15">
      <c r="A69" s="4" t="s">
        <v>1527</v>
      </c>
      <c r="B69" s="16">
        <v>67</v>
      </c>
      <c r="C69" s="11" t="s">
        <v>148</v>
      </c>
      <c r="D69" s="11">
        <v>1</v>
      </c>
      <c r="E69" s="17" t="s">
        <v>90</v>
      </c>
      <c r="F69" s="11" t="s">
        <v>149</v>
      </c>
      <c r="G69" s="17">
        <v>3604260201212</v>
      </c>
      <c r="H69" s="19">
        <v>480</v>
      </c>
      <c r="I69" s="11"/>
      <c r="J69" s="22">
        <f t="shared" si="1"/>
        <v>480</v>
      </c>
      <c r="L69" s="23"/>
      <c r="M69" s="23"/>
      <c r="N69" s="23"/>
      <c r="O69" s="23"/>
    </row>
    <row r="70" s="8" customFormat="1" ht="30" customHeight="1" spans="1:15">
      <c r="A70" s="4" t="s">
        <v>1527</v>
      </c>
      <c r="B70" s="16">
        <v>68</v>
      </c>
      <c r="C70" s="156" t="s">
        <v>150</v>
      </c>
      <c r="D70" s="11">
        <v>2</v>
      </c>
      <c r="E70" s="17" t="s">
        <v>151</v>
      </c>
      <c r="F70" s="11" t="s">
        <v>152</v>
      </c>
      <c r="G70" s="17">
        <v>3604260201039</v>
      </c>
      <c r="H70" s="11">
        <v>1530</v>
      </c>
      <c r="I70" s="11"/>
      <c r="J70" s="22">
        <f t="shared" si="1"/>
        <v>1530</v>
      </c>
      <c r="L70" s="23"/>
      <c r="M70" s="23"/>
      <c r="N70" s="23"/>
      <c r="O70" s="23"/>
    </row>
    <row r="71" s="8" customFormat="1" ht="30" customHeight="1" spans="1:15">
      <c r="A71" s="4" t="s">
        <v>1527</v>
      </c>
      <c r="B71" s="16">
        <v>69</v>
      </c>
      <c r="C71" s="11" t="s">
        <v>153</v>
      </c>
      <c r="D71" s="11">
        <v>1</v>
      </c>
      <c r="E71" s="17" t="s">
        <v>151</v>
      </c>
      <c r="F71" s="11" t="s">
        <v>154</v>
      </c>
      <c r="G71" s="17">
        <v>3604260201135</v>
      </c>
      <c r="H71" s="11">
        <v>765</v>
      </c>
      <c r="I71" s="11"/>
      <c r="J71" s="22">
        <f t="shared" si="1"/>
        <v>765</v>
      </c>
      <c r="L71" s="23"/>
      <c r="M71" s="23"/>
      <c r="N71" s="23"/>
      <c r="O71" s="23"/>
    </row>
    <row r="72" s="8" customFormat="1" ht="30" customHeight="1" spans="1:15">
      <c r="A72" s="4" t="s">
        <v>1527</v>
      </c>
      <c r="B72" s="16">
        <v>70</v>
      </c>
      <c r="C72" s="11" t="s">
        <v>155</v>
      </c>
      <c r="D72" s="11">
        <v>2</v>
      </c>
      <c r="E72" s="17" t="s">
        <v>151</v>
      </c>
      <c r="F72" s="11" t="s">
        <v>156</v>
      </c>
      <c r="G72" s="17">
        <v>3604260201139</v>
      </c>
      <c r="H72" s="11">
        <v>1530</v>
      </c>
      <c r="I72" s="11"/>
      <c r="J72" s="22">
        <f t="shared" si="1"/>
        <v>1530</v>
      </c>
      <c r="L72" s="23"/>
      <c r="M72" s="23"/>
      <c r="N72" s="23"/>
      <c r="O72" s="23"/>
    </row>
    <row r="73" s="8" customFormat="1" ht="30" customHeight="1" spans="1:15">
      <c r="A73" s="4" t="s">
        <v>1527</v>
      </c>
      <c r="B73" s="16">
        <v>71</v>
      </c>
      <c r="C73" s="11" t="s">
        <v>157</v>
      </c>
      <c r="D73" s="11">
        <v>1</v>
      </c>
      <c r="E73" s="17" t="s">
        <v>151</v>
      </c>
      <c r="F73" s="11" t="s">
        <v>158</v>
      </c>
      <c r="G73" s="17">
        <v>3604260201140</v>
      </c>
      <c r="H73" s="11">
        <v>765</v>
      </c>
      <c r="I73" s="11"/>
      <c r="J73" s="22">
        <f t="shared" si="1"/>
        <v>765</v>
      </c>
      <c r="L73" s="23"/>
      <c r="M73" s="23"/>
      <c r="N73" s="23"/>
      <c r="O73" s="23"/>
    </row>
    <row r="74" s="8" customFormat="1" ht="30" customHeight="1" spans="1:15">
      <c r="A74" s="4" t="s">
        <v>1527</v>
      </c>
      <c r="B74" s="16">
        <v>72</v>
      </c>
      <c r="C74" s="11" t="s">
        <v>159</v>
      </c>
      <c r="D74" s="11">
        <v>3</v>
      </c>
      <c r="E74" s="17" t="s">
        <v>151</v>
      </c>
      <c r="F74" s="11" t="s">
        <v>160</v>
      </c>
      <c r="G74" s="17">
        <v>3604260201159</v>
      </c>
      <c r="H74" s="11">
        <v>2295</v>
      </c>
      <c r="I74" s="11"/>
      <c r="J74" s="22">
        <f t="shared" si="1"/>
        <v>2295</v>
      </c>
      <c r="L74" s="23"/>
      <c r="M74" s="23"/>
      <c r="N74" s="23"/>
      <c r="O74" s="23"/>
    </row>
    <row r="75" s="8" customFormat="1" ht="30" customHeight="1" spans="1:15">
      <c r="A75" s="4" t="s">
        <v>1527</v>
      </c>
      <c r="B75" s="16">
        <v>73</v>
      </c>
      <c r="C75" s="11" t="s">
        <v>161</v>
      </c>
      <c r="D75" s="11">
        <v>1</v>
      </c>
      <c r="E75" s="17" t="s">
        <v>151</v>
      </c>
      <c r="F75" s="11" t="s">
        <v>162</v>
      </c>
      <c r="G75" s="17">
        <v>3604260201179</v>
      </c>
      <c r="H75" s="11">
        <v>765</v>
      </c>
      <c r="I75" s="11"/>
      <c r="J75" s="22">
        <f t="shared" si="1"/>
        <v>765</v>
      </c>
      <c r="L75" s="23"/>
      <c r="M75" s="23"/>
      <c r="N75" s="23"/>
      <c r="O75" s="23"/>
    </row>
    <row r="76" s="8" customFormat="1" ht="30" customHeight="1" spans="1:15">
      <c r="A76" s="4" t="s">
        <v>1527</v>
      </c>
      <c r="B76" s="16">
        <v>74</v>
      </c>
      <c r="C76" s="11" t="s">
        <v>163</v>
      </c>
      <c r="D76" s="11">
        <v>2</v>
      </c>
      <c r="E76" s="17" t="s">
        <v>151</v>
      </c>
      <c r="F76" s="11" t="s">
        <v>164</v>
      </c>
      <c r="G76" s="17">
        <v>3604260201184</v>
      </c>
      <c r="H76" s="11">
        <v>1530</v>
      </c>
      <c r="I76" s="11"/>
      <c r="J76" s="22">
        <f t="shared" si="1"/>
        <v>1530</v>
      </c>
      <c r="L76" s="23"/>
      <c r="M76" s="23"/>
      <c r="N76" s="23"/>
      <c r="O76" s="23"/>
    </row>
    <row r="77" s="8" customFormat="1" ht="30" customHeight="1" spans="1:15">
      <c r="A77" s="4" t="s">
        <v>1527</v>
      </c>
      <c r="B77" s="16">
        <v>75</v>
      </c>
      <c r="C77" s="11" t="s">
        <v>165</v>
      </c>
      <c r="D77" s="11">
        <v>1</v>
      </c>
      <c r="E77" s="17" t="s">
        <v>151</v>
      </c>
      <c r="F77" s="11" t="s">
        <v>166</v>
      </c>
      <c r="G77" s="17">
        <v>3604260201186</v>
      </c>
      <c r="H77" s="11">
        <v>765</v>
      </c>
      <c r="I77" s="11"/>
      <c r="J77" s="22">
        <f t="shared" si="1"/>
        <v>765</v>
      </c>
      <c r="L77" s="23"/>
      <c r="M77" s="23"/>
      <c r="N77" s="23"/>
      <c r="O77" s="23"/>
    </row>
    <row r="78" s="8" customFormat="1" ht="30" customHeight="1" spans="1:15">
      <c r="A78" s="4" t="s">
        <v>1527</v>
      </c>
      <c r="B78" s="16">
        <v>76</v>
      </c>
      <c r="C78" s="11" t="s">
        <v>167</v>
      </c>
      <c r="D78" s="11">
        <v>1</v>
      </c>
      <c r="E78" s="17" t="s">
        <v>151</v>
      </c>
      <c r="F78" s="11" t="s">
        <v>168</v>
      </c>
      <c r="G78" s="17">
        <v>3604260201188</v>
      </c>
      <c r="H78" s="11">
        <v>765</v>
      </c>
      <c r="I78" s="11"/>
      <c r="J78" s="22">
        <f t="shared" si="1"/>
        <v>765</v>
      </c>
      <c r="L78" s="23"/>
      <c r="M78" s="23"/>
      <c r="N78" s="23"/>
      <c r="O78" s="23" t="s">
        <v>169</v>
      </c>
    </row>
    <row r="79" s="8" customFormat="1" ht="30" customHeight="1" spans="1:15">
      <c r="A79" s="4" t="s">
        <v>1527</v>
      </c>
      <c r="B79" s="16">
        <v>77</v>
      </c>
      <c r="C79" s="11" t="s">
        <v>170</v>
      </c>
      <c r="D79" s="11">
        <v>1</v>
      </c>
      <c r="E79" s="17" t="s">
        <v>151</v>
      </c>
      <c r="F79" s="11" t="s">
        <v>171</v>
      </c>
      <c r="G79" s="17">
        <v>3604260201189</v>
      </c>
      <c r="H79" s="11">
        <v>765</v>
      </c>
      <c r="I79" s="11"/>
      <c r="J79" s="22">
        <f t="shared" si="1"/>
        <v>765</v>
      </c>
      <c r="L79" s="23"/>
      <c r="M79" s="23"/>
      <c r="N79" s="23"/>
      <c r="O79" s="23"/>
    </row>
    <row r="80" s="8" customFormat="1" ht="30" customHeight="1" spans="1:15">
      <c r="A80" s="4" t="s">
        <v>1527</v>
      </c>
      <c r="B80" s="16">
        <v>78</v>
      </c>
      <c r="C80" s="11" t="s">
        <v>172</v>
      </c>
      <c r="D80" s="11">
        <v>1</v>
      </c>
      <c r="E80" s="17" t="s">
        <v>151</v>
      </c>
      <c r="F80" s="11" t="s">
        <v>173</v>
      </c>
      <c r="G80" s="17">
        <v>3604260201191</v>
      </c>
      <c r="H80" s="11">
        <v>765</v>
      </c>
      <c r="I80" s="11"/>
      <c r="J80" s="22">
        <f t="shared" si="1"/>
        <v>765</v>
      </c>
      <c r="L80" s="23"/>
      <c r="M80" s="23"/>
      <c r="N80" s="23"/>
      <c r="O80" s="23"/>
    </row>
    <row r="81" s="8" customFormat="1" ht="30" customHeight="1" spans="1:15">
      <c r="A81" s="4" t="s">
        <v>1527</v>
      </c>
      <c r="B81" s="16">
        <v>79</v>
      </c>
      <c r="C81" s="11" t="s">
        <v>174</v>
      </c>
      <c r="D81" s="11">
        <v>3</v>
      </c>
      <c r="E81" s="17" t="s">
        <v>151</v>
      </c>
      <c r="F81" s="11" t="s">
        <v>175</v>
      </c>
      <c r="G81" s="17">
        <v>3604260201192</v>
      </c>
      <c r="H81" s="11">
        <v>2295</v>
      </c>
      <c r="I81" s="11"/>
      <c r="J81" s="22">
        <f t="shared" si="1"/>
        <v>2295</v>
      </c>
      <c r="L81" s="23"/>
      <c r="M81" s="23"/>
      <c r="N81" s="23"/>
      <c r="O81" s="23"/>
    </row>
    <row r="82" s="8" customFormat="1" ht="30" customHeight="1" spans="1:15">
      <c r="A82" s="4" t="s">
        <v>1527</v>
      </c>
      <c r="B82" s="16">
        <v>80</v>
      </c>
      <c r="C82" s="11" t="s">
        <v>176</v>
      </c>
      <c r="D82" s="11">
        <v>1</v>
      </c>
      <c r="E82" s="17" t="s">
        <v>151</v>
      </c>
      <c r="F82" s="11" t="s">
        <v>177</v>
      </c>
      <c r="G82" s="17">
        <v>3604260201193</v>
      </c>
      <c r="H82" s="11">
        <v>765</v>
      </c>
      <c r="I82" s="11"/>
      <c r="J82" s="22">
        <f t="shared" si="1"/>
        <v>765</v>
      </c>
      <c r="L82" s="23"/>
      <c r="M82" s="23"/>
      <c r="N82" s="23"/>
      <c r="O82" s="23"/>
    </row>
    <row r="83" s="8" customFormat="1" ht="30" customHeight="1" spans="1:15">
      <c r="A83" s="4" t="s">
        <v>1527</v>
      </c>
      <c r="B83" s="16">
        <v>81</v>
      </c>
      <c r="C83" s="11" t="s">
        <v>178</v>
      </c>
      <c r="D83" s="11">
        <v>1</v>
      </c>
      <c r="E83" s="17" t="s">
        <v>151</v>
      </c>
      <c r="F83" s="11" t="s">
        <v>179</v>
      </c>
      <c r="G83" s="17">
        <v>3604260201194</v>
      </c>
      <c r="H83" s="11">
        <v>765</v>
      </c>
      <c r="I83" s="11"/>
      <c r="J83" s="22">
        <f t="shared" si="1"/>
        <v>765</v>
      </c>
      <c r="L83" s="23"/>
      <c r="M83" s="23"/>
      <c r="N83" s="23"/>
      <c r="O83" s="23"/>
    </row>
    <row r="84" s="8" customFormat="1" ht="30" customHeight="1" spans="1:15">
      <c r="A84" s="4" t="s">
        <v>1527</v>
      </c>
      <c r="B84" s="16">
        <v>82</v>
      </c>
      <c r="C84" s="11" t="s">
        <v>180</v>
      </c>
      <c r="D84" s="11">
        <v>1</v>
      </c>
      <c r="E84" s="17" t="s">
        <v>151</v>
      </c>
      <c r="F84" s="11" t="s">
        <v>181</v>
      </c>
      <c r="G84" s="17">
        <v>3604260201195</v>
      </c>
      <c r="H84" s="11">
        <v>765</v>
      </c>
      <c r="I84" s="11"/>
      <c r="J84" s="22">
        <f t="shared" si="1"/>
        <v>765</v>
      </c>
      <c r="L84" s="23"/>
      <c r="M84" s="23"/>
      <c r="N84" s="23"/>
      <c r="O84" s="23"/>
    </row>
    <row r="85" s="8" customFormat="1" ht="30" customHeight="1" spans="1:15">
      <c r="A85" s="4" t="s">
        <v>1527</v>
      </c>
      <c r="B85" s="16">
        <v>83</v>
      </c>
      <c r="C85" s="11" t="s">
        <v>182</v>
      </c>
      <c r="D85" s="11">
        <v>1</v>
      </c>
      <c r="E85" s="17" t="s">
        <v>151</v>
      </c>
      <c r="F85" s="11" t="s">
        <v>183</v>
      </c>
      <c r="G85" s="17">
        <v>3604260201196</v>
      </c>
      <c r="H85" s="11">
        <v>765</v>
      </c>
      <c r="I85" s="11"/>
      <c r="J85" s="22">
        <f t="shared" si="1"/>
        <v>765</v>
      </c>
      <c r="L85" s="23"/>
      <c r="M85" s="23"/>
      <c r="N85" s="23"/>
      <c r="O85" s="23"/>
    </row>
    <row r="86" s="8" customFormat="1" ht="30" customHeight="1" spans="1:15">
      <c r="A86" s="4" t="s">
        <v>1527</v>
      </c>
      <c r="B86" s="16">
        <v>84</v>
      </c>
      <c r="C86" s="11" t="s">
        <v>184</v>
      </c>
      <c r="D86" s="11">
        <v>1</v>
      </c>
      <c r="E86" s="17" t="s">
        <v>151</v>
      </c>
      <c r="F86" s="11" t="s">
        <v>185</v>
      </c>
      <c r="G86" s="17">
        <v>3604260201197</v>
      </c>
      <c r="H86" s="11">
        <v>765</v>
      </c>
      <c r="I86" s="11"/>
      <c r="J86" s="22">
        <f t="shared" si="1"/>
        <v>765</v>
      </c>
      <c r="L86" s="23"/>
      <c r="M86" s="23"/>
      <c r="N86" s="23"/>
      <c r="O86" s="23"/>
    </row>
    <row r="87" s="8" customFormat="1" ht="30" customHeight="1" spans="1:15">
      <c r="A87" s="4" t="s">
        <v>1527</v>
      </c>
      <c r="B87" s="16">
        <v>85</v>
      </c>
      <c r="C87" s="11" t="s">
        <v>188</v>
      </c>
      <c r="D87" s="11">
        <v>1</v>
      </c>
      <c r="E87" s="17" t="s">
        <v>151</v>
      </c>
      <c r="F87" s="11" t="s">
        <v>189</v>
      </c>
      <c r="G87" s="17">
        <v>3604260201199</v>
      </c>
      <c r="H87" s="11">
        <v>765</v>
      </c>
      <c r="I87" s="11"/>
      <c r="J87" s="22">
        <f t="shared" si="1"/>
        <v>765</v>
      </c>
      <c r="L87" s="23"/>
      <c r="M87" s="23"/>
      <c r="N87" s="23"/>
      <c r="O87" s="23"/>
    </row>
    <row r="88" s="8" customFormat="1" ht="30" customHeight="1" spans="1:15">
      <c r="A88" s="4" t="s">
        <v>1527</v>
      </c>
      <c r="B88" s="16">
        <v>86</v>
      </c>
      <c r="C88" s="11" t="s">
        <v>190</v>
      </c>
      <c r="D88" s="11">
        <v>1</v>
      </c>
      <c r="E88" s="17" t="s">
        <v>151</v>
      </c>
      <c r="F88" s="11" t="s">
        <v>191</v>
      </c>
      <c r="G88" s="17">
        <v>3604260201201</v>
      </c>
      <c r="H88" s="11">
        <v>765</v>
      </c>
      <c r="I88" s="11"/>
      <c r="J88" s="22">
        <f t="shared" si="1"/>
        <v>765</v>
      </c>
      <c r="L88" s="23"/>
      <c r="M88" s="23"/>
      <c r="N88" s="23"/>
      <c r="O88" s="23"/>
    </row>
    <row r="89" s="8" customFormat="1" ht="30" customHeight="1" spans="1:15">
      <c r="A89" s="4" t="s">
        <v>1527</v>
      </c>
      <c r="B89" s="16">
        <v>87</v>
      </c>
      <c r="C89" s="11" t="s">
        <v>192</v>
      </c>
      <c r="D89" s="11">
        <v>2</v>
      </c>
      <c r="E89" s="17" t="s">
        <v>151</v>
      </c>
      <c r="F89" s="11" t="s">
        <v>193</v>
      </c>
      <c r="G89" s="17">
        <v>3604260201202</v>
      </c>
      <c r="H89" s="11">
        <v>1530</v>
      </c>
      <c r="I89" s="11"/>
      <c r="J89" s="22">
        <f t="shared" si="1"/>
        <v>1530</v>
      </c>
      <c r="L89" s="23"/>
      <c r="M89" s="23"/>
      <c r="N89" s="23"/>
      <c r="O89" s="23"/>
    </row>
    <row r="90" s="8" customFormat="1" ht="30" customHeight="1" spans="1:15">
      <c r="A90" s="4" t="s">
        <v>1527</v>
      </c>
      <c r="B90" s="16">
        <v>88</v>
      </c>
      <c r="C90" s="11" t="s">
        <v>194</v>
      </c>
      <c r="D90" s="11">
        <v>1</v>
      </c>
      <c r="E90" s="17" t="s">
        <v>151</v>
      </c>
      <c r="F90" s="11" t="s">
        <v>195</v>
      </c>
      <c r="G90" s="17">
        <v>3604260201203</v>
      </c>
      <c r="H90" s="11">
        <v>765</v>
      </c>
      <c r="I90" s="11"/>
      <c r="J90" s="22">
        <f t="shared" si="1"/>
        <v>765</v>
      </c>
      <c r="L90" s="23"/>
      <c r="M90" s="23"/>
      <c r="N90" s="23"/>
      <c r="O90" s="23"/>
    </row>
    <row r="91" s="8" customFormat="1" ht="30" customHeight="1" spans="1:15">
      <c r="A91" s="4" t="s">
        <v>1527</v>
      </c>
      <c r="B91" s="16">
        <v>89</v>
      </c>
      <c r="C91" s="11" t="s">
        <v>196</v>
      </c>
      <c r="D91" s="11">
        <v>1</v>
      </c>
      <c r="E91" s="17" t="s">
        <v>151</v>
      </c>
      <c r="F91" s="11" t="s">
        <v>197</v>
      </c>
      <c r="G91" s="17">
        <v>3604260201204</v>
      </c>
      <c r="H91" s="11">
        <v>765</v>
      </c>
      <c r="I91" s="11"/>
      <c r="J91" s="22">
        <f t="shared" si="1"/>
        <v>765</v>
      </c>
      <c r="L91" s="23"/>
      <c r="M91" s="23"/>
      <c r="N91" s="23"/>
      <c r="O91" s="23"/>
    </row>
    <row r="92" s="8" customFormat="1" ht="30" customHeight="1" spans="1:15">
      <c r="A92" s="4" t="s">
        <v>1527</v>
      </c>
      <c r="B92" s="16">
        <v>90</v>
      </c>
      <c r="C92" s="11" t="s">
        <v>198</v>
      </c>
      <c r="D92" s="11">
        <v>1</v>
      </c>
      <c r="E92" s="17" t="s">
        <v>151</v>
      </c>
      <c r="F92" s="11" t="s">
        <v>199</v>
      </c>
      <c r="G92" s="17">
        <v>3604260201205</v>
      </c>
      <c r="H92" s="11">
        <v>765</v>
      </c>
      <c r="I92" s="11"/>
      <c r="J92" s="22">
        <f t="shared" si="1"/>
        <v>765</v>
      </c>
      <c r="L92" s="23"/>
      <c r="M92" s="23"/>
      <c r="N92" s="23"/>
      <c r="O92" s="23"/>
    </row>
    <row r="93" s="8" customFormat="1" ht="30" customHeight="1" spans="1:15">
      <c r="A93" s="4" t="s">
        <v>1527</v>
      </c>
      <c r="B93" s="16">
        <v>91</v>
      </c>
      <c r="C93" s="11" t="s">
        <v>200</v>
      </c>
      <c r="D93" s="17">
        <v>1</v>
      </c>
      <c r="E93" s="17" t="s">
        <v>151</v>
      </c>
      <c r="F93" s="11" t="s">
        <v>201</v>
      </c>
      <c r="G93" s="17">
        <v>3604260201206</v>
      </c>
      <c r="H93" s="11">
        <v>765</v>
      </c>
      <c r="I93" s="11"/>
      <c r="J93" s="22">
        <f t="shared" si="1"/>
        <v>765</v>
      </c>
      <c r="L93" s="23"/>
      <c r="M93" s="23"/>
      <c r="N93" s="23"/>
      <c r="O93" s="23"/>
    </row>
    <row r="94" s="8" customFormat="1" ht="30" customHeight="1" spans="1:15">
      <c r="A94" s="4" t="s">
        <v>1527</v>
      </c>
      <c r="B94" s="16">
        <v>92</v>
      </c>
      <c r="C94" s="25" t="s">
        <v>202</v>
      </c>
      <c r="D94" s="26">
        <v>2</v>
      </c>
      <c r="E94" s="17" t="s">
        <v>151</v>
      </c>
      <c r="F94" s="25" t="s">
        <v>203</v>
      </c>
      <c r="G94" s="17">
        <v>3604260201210</v>
      </c>
      <c r="H94" s="11">
        <v>1530</v>
      </c>
      <c r="I94" s="11"/>
      <c r="J94" s="22">
        <f t="shared" si="1"/>
        <v>1530</v>
      </c>
      <c r="L94" s="23"/>
      <c r="M94" s="23"/>
      <c r="N94" s="23"/>
      <c r="O94" s="23"/>
    </row>
    <row r="95" s="8" customFormat="1" ht="30" customHeight="1" spans="1:10">
      <c r="A95" s="4" t="s">
        <v>1529</v>
      </c>
      <c r="B95" s="11">
        <v>1</v>
      </c>
      <c r="C95" s="11" t="s">
        <v>205</v>
      </c>
      <c r="D95" s="11">
        <v>1</v>
      </c>
      <c r="E95" s="17" t="s">
        <v>13</v>
      </c>
      <c r="F95" s="27" t="s">
        <v>206</v>
      </c>
      <c r="G95" s="17">
        <v>36042603004</v>
      </c>
      <c r="H95" s="19">
        <f>390+30</f>
        <v>420</v>
      </c>
      <c r="I95" s="11"/>
      <c r="J95" s="35">
        <f t="shared" si="1"/>
        <v>420</v>
      </c>
    </row>
    <row r="96" s="8" customFormat="1" ht="30" customHeight="1" spans="1:10">
      <c r="A96" s="4" t="s">
        <v>1529</v>
      </c>
      <c r="B96" s="11">
        <v>2</v>
      </c>
      <c r="C96" s="11" t="s">
        <v>207</v>
      </c>
      <c r="D96" s="11">
        <v>2</v>
      </c>
      <c r="E96" s="17" t="s">
        <v>13</v>
      </c>
      <c r="F96" s="27" t="s">
        <v>208</v>
      </c>
      <c r="G96" s="17">
        <v>36042603013</v>
      </c>
      <c r="H96" s="19">
        <f>780+60</f>
        <v>840</v>
      </c>
      <c r="I96" s="11"/>
      <c r="J96" s="35">
        <f t="shared" si="1"/>
        <v>840</v>
      </c>
    </row>
    <row r="97" s="8" customFormat="1" ht="30" customHeight="1" spans="1:10">
      <c r="A97" s="4" t="s">
        <v>1529</v>
      </c>
      <c r="B97" s="11">
        <v>3</v>
      </c>
      <c r="C97" s="11" t="s">
        <v>209</v>
      </c>
      <c r="D97" s="11">
        <v>1</v>
      </c>
      <c r="E97" s="17" t="s">
        <v>13</v>
      </c>
      <c r="F97" s="27" t="s">
        <v>210</v>
      </c>
      <c r="G97" s="17">
        <v>36042603056</v>
      </c>
      <c r="H97" s="19">
        <v>340</v>
      </c>
      <c r="I97" s="11"/>
      <c r="J97" s="35">
        <f t="shared" si="1"/>
        <v>340</v>
      </c>
    </row>
    <row r="98" s="8" customFormat="1" ht="30" customHeight="1" spans="1:10">
      <c r="A98" s="4" t="s">
        <v>1529</v>
      </c>
      <c r="B98" s="11">
        <v>4</v>
      </c>
      <c r="C98" s="11" t="s">
        <v>211</v>
      </c>
      <c r="D98" s="11">
        <v>2</v>
      </c>
      <c r="E98" s="17" t="s">
        <v>13</v>
      </c>
      <c r="F98" s="27" t="s">
        <v>212</v>
      </c>
      <c r="G98" s="17">
        <v>36042603063</v>
      </c>
      <c r="H98" s="19">
        <v>800</v>
      </c>
      <c r="I98" s="11"/>
      <c r="J98" s="35">
        <f t="shared" si="1"/>
        <v>800</v>
      </c>
    </row>
    <row r="99" s="8" customFormat="1" ht="30" customHeight="1" spans="1:10">
      <c r="A99" s="4" t="s">
        <v>1529</v>
      </c>
      <c r="B99" s="11">
        <v>5</v>
      </c>
      <c r="C99" s="11" t="s">
        <v>213</v>
      </c>
      <c r="D99" s="11">
        <v>1</v>
      </c>
      <c r="E99" s="17" t="s">
        <v>13</v>
      </c>
      <c r="F99" s="27" t="s">
        <v>214</v>
      </c>
      <c r="G99" s="17">
        <v>36042603065</v>
      </c>
      <c r="H99" s="19">
        <v>420</v>
      </c>
      <c r="I99" s="11"/>
      <c r="J99" s="35">
        <f t="shared" si="1"/>
        <v>420</v>
      </c>
    </row>
    <row r="100" s="8" customFormat="1" ht="30" customHeight="1" spans="1:10">
      <c r="A100" s="4" t="s">
        <v>1529</v>
      </c>
      <c r="B100" s="11">
        <v>6</v>
      </c>
      <c r="C100" s="11" t="s">
        <v>215</v>
      </c>
      <c r="D100" s="11">
        <v>1</v>
      </c>
      <c r="E100" s="17" t="s">
        <v>13</v>
      </c>
      <c r="F100" s="27" t="s">
        <v>216</v>
      </c>
      <c r="G100" s="17">
        <v>36042603067</v>
      </c>
      <c r="H100" s="19">
        <v>420</v>
      </c>
      <c r="I100" s="11"/>
      <c r="J100" s="35">
        <f t="shared" si="1"/>
        <v>420</v>
      </c>
    </row>
    <row r="101" s="8" customFormat="1" ht="30" customHeight="1" spans="1:10">
      <c r="A101" s="4" t="s">
        <v>1529</v>
      </c>
      <c r="B101" s="11">
        <v>7</v>
      </c>
      <c r="C101" s="11" t="s">
        <v>217</v>
      </c>
      <c r="D101" s="11">
        <v>3</v>
      </c>
      <c r="E101" s="17" t="s">
        <v>13</v>
      </c>
      <c r="F101" s="27" t="s">
        <v>218</v>
      </c>
      <c r="G101" s="17">
        <v>36042603114</v>
      </c>
      <c r="H101" s="19">
        <v>1260</v>
      </c>
      <c r="I101" s="11"/>
      <c r="J101" s="35">
        <f t="shared" si="1"/>
        <v>1260</v>
      </c>
    </row>
    <row r="102" s="8" customFormat="1" ht="30" customHeight="1" spans="1:10">
      <c r="A102" s="4" t="s">
        <v>1529</v>
      </c>
      <c r="B102" s="11">
        <v>8</v>
      </c>
      <c r="C102" s="11" t="s">
        <v>219</v>
      </c>
      <c r="D102" s="11">
        <v>2</v>
      </c>
      <c r="E102" s="17" t="s">
        <v>13</v>
      </c>
      <c r="F102" s="27" t="s">
        <v>220</v>
      </c>
      <c r="G102" s="17">
        <v>36042603121</v>
      </c>
      <c r="H102" s="19">
        <v>800</v>
      </c>
      <c r="I102" s="11"/>
      <c r="J102" s="35">
        <f t="shared" si="1"/>
        <v>800</v>
      </c>
    </row>
    <row r="103" s="8" customFormat="1" ht="30" customHeight="1" spans="1:10">
      <c r="A103" s="4" t="s">
        <v>1529</v>
      </c>
      <c r="B103" s="11">
        <v>9</v>
      </c>
      <c r="C103" s="11" t="s">
        <v>221</v>
      </c>
      <c r="D103" s="11">
        <v>2</v>
      </c>
      <c r="E103" s="17" t="s">
        <v>13</v>
      </c>
      <c r="F103" s="27" t="s">
        <v>222</v>
      </c>
      <c r="G103" s="17">
        <v>36042603128</v>
      </c>
      <c r="H103" s="19">
        <f t="shared" ref="H103:H106" si="2">780+60</f>
        <v>840</v>
      </c>
      <c r="I103" s="11"/>
      <c r="J103" s="35">
        <f t="shared" si="1"/>
        <v>840</v>
      </c>
    </row>
    <row r="104" s="8" customFormat="1" ht="30" customHeight="1" spans="1:10">
      <c r="A104" s="4" t="s">
        <v>1529</v>
      </c>
      <c r="B104" s="11">
        <v>10</v>
      </c>
      <c r="C104" s="11" t="s">
        <v>223</v>
      </c>
      <c r="D104" s="11">
        <v>1</v>
      </c>
      <c r="E104" s="17" t="s">
        <v>13</v>
      </c>
      <c r="F104" s="27" t="s">
        <v>224</v>
      </c>
      <c r="G104" s="17">
        <v>36042603129</v>
      </c>
      <c r="H104" s="19">
        <f>390+30</f>
        <v>420</v>
      </c>
      <c r="I104" s="11"/>
      <c r="J104" s="35">
        <f t="shared" si="1"/>
        <v>420</v>
      </c>
    </row>
    <row r="105" s="8" customFormat="1" ht="30" customHeight="1" spans="1:10">
      <c r="A105" s="4" t="s">
        <v>1529</v>
      </c>
      <c r="B105" s="11">
        <v>11</v>
      </c>
      <c r="C105" s="11" t="s">
        <v>225</v>
      </c>
      <c r="D105" s="11">
        <v>2</v>
      </c>
      <c r="E105" s="17" t="s">
        <v>13</v>
      </c>
      <c r="F105" s="27" t="s">
        <v>226</v>
      </c>
      <c r="G105" s="17">
        <v>36042603130</v>
      </c>
      <c r="H105" s="19">
        <f t="shared" si="2"/>
        <v>840</v>
      </c>
      <c r="I105" s="11"/>
      <c r="J105" s="35">
        <f t="shared" si="1"/>
        <v>840</v>
      </c>
    </row>
    <row r="106" s="8" customFormat="1" ht="30" customHeight="1" spans="1:10">
      <c r="A106" s="4" t="s">
        <v>1529</v>
      </c>
      <c r="B106" s="11">
        <v>12</v>
      </c>
      <c r="C106" s="11" t="s">
        <v>227</v>
      </c>
      <c r="D106" s="11">
        <v>2</v>
      </c>
      <c r="E106" s="17" t="s">
        <v>13</v>
      </c>
      <c r="F106" s="27" t="s">
        <v>228</v>
      </c>
      <c r="G106" s="17">
        <v>36042603139</v>
      </c>
      <c r="H106" s="19">
        <f t="shared" si="2"/>
        <v>840</v>
      </c>
      <c r="I106" s="11"/>
      <c r="J106" s="35">
        <f t="shared" si="1"/>
        <v>840</v>
      </c>
    </row>
    <row r="107" s="8" customFormat="1" ht="30" customHeight="1" spans="1:10">
      <c r="A107" s="4" t="s">
        <v>1529</v>
      </c>
      <c r="B107" s="11">
        <v>13</v>
      </c>
      <c r="C107" s="11" t="s">
        <v>229</v>
      </c>
      <c r="D107" s="11">
        <v>4</v>
      </c>
      <c r="E107" s="17" t="s">
        <v>13</v>
      </c>
      <c r="F107" s="159" t="s">
        <v>230</v>
      </c>
      <c r="G107" s="17">
        <v>36042603144</v>
      </c>
      <c r="H107" s="19">
        <v>1600</v>
      </c>
      <c r="I107" s="11"/>
      <c r="J107" s="35">
        <f t="shared" si="1"/>
        <v>1600</v>
      </c>
    </row>
    <row r="108" s="8" customFormat="1" ht="30" customHeight="1" spans="1:10">
      <c r="A108" s="4" t="s">
        <v>1529</v>
      </c>
      <c r="B108" s="11">
        <v>14</v>
      </c>
      <c r="C108" s="11" t="s">
        <v>231</v>
      </c>
      <c r="D108" s="11">
        <v>3</v>
      </c>
      <c r="E108" s="17" t="s">
        <v>13</v>
      </c>
      <c r="F108" s="159" t="s">
        <v>232</v>
      </c>
      <c r="G108" s="17">
        <v>36042603145</v>
      </c>
      <c r="H108" s="19">
        <v>1260</v>
      </c>
      <c r="I108" s="11"/>
      <c r="J108" s="35">
        <f t="shared" si="1"/>
        <v>1260</v>
      </c>
    </row>
    <row r="109" s="8" customFormat="1" ht="30" customHeight="1" spans="1:10">
      <c r="A109" s="4" t="s">
        <v>1529</v>
      </c>
      <c r="B109" s="11">
        <v>15</v>
      </c>
      <c r="C109" s="11" t="s">
        <v>233</v>
      </c>
      <c r="D109" s="11">
        <v>5</v>
      </c>
      <c r="E109" s="17" t="s">
        <v>13</v>
      </c>
      <c r="F109" s="159" t="s">
        <v>234</v>
      </c>
      <c r="G109" s="17">
        <v>36042603146</v>
      </c>
      <c r="H109" s="19">
        <v>1900</v>
      </c>
      <c r="I109" s="11"/>
      <c r="J109" s="35">
        <f t="shared" si="1"/>
        <v>1900</v>
      </c>
    </row>
    <row r="110" s="8" customFormat="1" ht="30" customHeight="1" spans="1:10">
      <c r="A110" s="4" t="s">
        <v>1529</v>
      </c>
      <c r="B110" s="11">
        <v>16</v>
      </c>
      <c r="C110" s="11" t="s">
        <v>235</v>
      </c>
      <c r="D110" s="11">
        <v>5</v>
      </c>
      <c r="E110" s="17" t="s">
        <v>13</v>
      </c>
      <c r="F110" s="27" t="s">
        <v>236</v>
      </c>
      <c r="G110" s="17">
        <v>36042603147</v>
      </c>
      <c r="H110" s="19">
        <v>2100</v>
      </c>
      <c r="I110" s="11"/>
      <c r="J110" s="35">
        <f t="shared" si="1"/>
        <v>2100</v>
      </c>
    </row>
    <row r="111" s="8" customFormat="1" ht="30" customHeight="1" spans="1:10">
      <c r="A111" s="4" t="s">
        <v>1529</v>
      </c>
      <c r="B111" s="11">
        <v>17</v>
      </c>
      <c r="C111" s="11" t="s">
        <v>237</v>
      </c>
      <c r="D111" s="11">
        <v>1</v>
      </c>
      <c r="E111" s="17" t="s">
        <v>13</v>
      </c>
      <c r="F111" s="27" t="s">
        <v>236</v>
      </c>
      <c r="G111" s="17">
        <v>36042603118</v>
      </c>
      <c r="H111" s="19">
        <v>420</v>
      </c>
      <c r="I111" s="11"/>
      <c r="J111" s="35">
        <f t="shared" si="1"/>
        <v>420</v>
      </c>
    </row>
    <row r="112" s="8" customFormat="1" ht="30" customHeight="1" spans="1:10">
      <c r="A112" s="4" t="s">
        <v>1529</v>
      </c>
      <c r="B112" s="11">
        <v>18</v>
      </c>
      <c r="C112" s="11" t="s">
        <v>238</v>
      </c>
      <c r="D112" s="11">
        <v>2</v>
      </c>
      <c r="E112" s="17" t="s">
        <v>90</v>
      </c>
      <c r="F112" s="27" t="s">
        <v>239</v>
      </c>
      <c r="G112" s="17">
        <v>36042603001</v>
      </c>
      <c r="H112" s="19">
        <v>1100</v>
      </c>
      <c r="I112" s="11"/>
      <c r="J112" s="35">
        <f t="shared" si="1"/>
        <v>1100</v>
      </c>
    </row>
    <row r="113" s="8" customFormat="1" ht="30" customHeight="1" spans="1:10">
      <c r="A113" s="4" t="s">
        <v>1529</v>
      </c>
      <c r="B113" s="11">
        <v>19</v>
      </c>
      <c r="C113" s="11" t="s">
        <v>240</v>
      </c>
      <c r="D113" s="11">
        <v>1</v>
      </c>
      <c r="E113" s="17" t="s">
        <v>90</v>
      </c>
      <c r="F113" s="27" t="s">
        <v>241</v>
      </c>
      <c r="G113" s="17">
        <v>36042603023</v>
      </c>
      <c r="H113" s="19">
        <v>550</v>
      </c>
      <c r="I113" s="11"/>
      <c r="J113" s="35">
        <f t="shared" si="1"/>
        <v>550</v>
      </c>
    </row>
    <row r="114" s="8" customFormat="1" ht="30" customHeight="1" spans="1:10">
      <c r="A114" s="4" t="s">
        <v>1529</v>
      </c>
      <c r="B114" s="11">
        <v>20</v>
      </c>
      <c r="C114" s="11" t="s">
        <v>242</v>
      </c>
      <c r="D114" s="11">
        <v>1</v>
      </c>
      <c r="E114" s="17" t="s">
        <v>90</v>
      </c>
      <c r="F114" s="27" t="s">
        <v>243</v>
      </c>
      <c r="G114" s="17">
        <v>36042603038</v>
      </c>
      <c r="H114" s="19">
        <v>550</v>
      </c>
      <c r="I114" s="11"/>
      <c r="J114" s="35">
        <f t="shared" si="1"/>
        <v>550</v>
      </c>
    </row>
    <row r="115" s="8" customFormat="1" ht="30" customHeight="1" spans="1:10">
      <c r="A115" s="4" t="s">
        <v>1529</v>
      </c>
      <c r="B115" s="11">
        <v>21</v>
      </c>
      <c r="C115" s="11" t="s">
        <v>244</v>
      </c>
      <c r="D115" s="11">
        <v>1</v>
      </c>
      <c r="E115" s="17" t="s">
        <v>90</v>
      </c>
      <c r="F115" s="27" t="s">
        <v>234</v>
      </c>
      <c r="G115" s="17">
        <v>36042603048</v>
      </c>
      <c r="H115" s="19">
        <v>550</v>
      </c>
      <c r="I115" s="11"/>
      <c r="J115" s="35">
        <f t="shared" si="1"/>
        <v>550</v>
      </c>
    </row>
    <row r="116" s="8" customFormat="1" ht="30" customHeight="1" spans="1:10">
      <c r="A116" s="4" t="s">
        <v>1529</v>
      </c>
      <c r="B116" s="11">
        <v>22</v>
      </c>
      <c r="C116" s="11" t="s">
        <v>245</v>
      </c>
      <c r="D116" s="11">
        <v>1</v>
      </c>
      <c r="E116" s="17" t="s">
        <v>90</v>
      </c>
      <c r="F116" s="27" t="s">
        <v>246</v>
      </c>
      <c r="G116" s="17">
        <v>36042603064</v>
      </c>
      <c r="H116" s="19">
        <v>550</v>
      </c>
      <c r="I116" s="11"/>
      <c r="J116" s="35">
        <f t="shared" si="1"/>
        <v>550</v>
      </c>
    </row>
    <row r="117" s="8" customFormat="1" ht="30" customHeight="1" spans="1:10">
      <c r="A117" s="4" t="s">
        <v>1529</v>
      </c>
      <c r="B117" s="11">
        <v>23</v>
      </c>
      <c r="C117" s="11" t="s">
        <v>247</v>
      </c>
      <c r="D117" s="11">
        <v>2</v>
      </c>
      <c r="E117" s="17" t="s">
        <v>90</v>
      </c>
      <c r="F117" s="27" t="s">
        <v>248</v>
      </c>
      <c r="G117" s="17">
        <v>36042603069</v>
      </c>
      <c r="H117" s="19">
        <v>1080</v>
      </c>
      <c r="I117" s="11"/>
      <c r="J117" s="35">
        <f t="shared" si="1"/>
        <v>1080</v>
      </c>
    </row>
    <row r="118" s="8" customFormat="1" ht="30" customHeight="1" spans="1:10">
      <c r="A118" s="4" t="s">
        <v>1529</v>
      </c>
      <c r="B118" s="11">
        <v>24</v>
      </c>
      <c r="C118" s="11" t="s">
        <v>249</v>
      </c>
      <c r="D118" s="11">
        <v>2</v>
      </c>
      <c r="E118" s="17" t="s">
        <v>90</v>
      </c>
      <c r="F118" s="27" t="s">
        <v>250</v>
      </c>
      <c r="G118" s="17">
        <v>36042603070</v>
      </c>
      <c r="H118" s="19">
        <v>1080</v>
      </c>
      <c r="I118" s="11"/>
      <c r="J118" s="35">
        <f t="shared" si="1"/>
        <v>1080</v>
      </c>
    </row>
    <row r="119" s="8" customFormat="1" ht="30" customHeight="1" spans="1:10">
      <c r="A119" s="4" t="s">
        <v>1529</v>
      </c>
      <c r="B119" s="11">
        <v>25</v>
      </c>
      <c r="C119" s="11" t="s">
        <v>251</v>
      </c>
      <c r="D119" s="11">
        <v>1</v>
      </c>
      <c r="E119" s="17" t="s">
        <v>90</v>
      </c>
      <c r="F119" s="27" t="s">
        <v>252</v>
      </c>
      <c r="G119" s="17">
        <v>36042603085</v>
      </c>
      <c r="H119" s="19">
        <v>530</v>
      </c>
      <c r="I119" s="11"/>
      <c r="J119" s="35">
        <f t="shared" si="1"/>
        <v>530</v>
      </c>
    </row>
    <row r="120" s="8" customFormat="1" ht="30" customHeight="1" spans="1:10">
      <c r="A120" s="4" t="s">
        <v>1529</v>
      </c>
      <c r="B120" s="11">
        <v>26</v>
      </c>
      <c r="C120" s="11" t="s">
        <v>253</v>
      </c>
      <c r="D120" s="11">
        <v>2</v>
      </c>
      <c r="E120" s="17" t="s">
        <v>90</v>
      </c>
      <c r="F120" s="27" t="s">
        <v>254</v>
      </c>
      <c r="G120" s="17">
        <v>36042603092</v>
      </c>
      <c r="H120" s="19">
        <v>1080</v>
      </c>
      <c r="I120" s="11"/>
      <c r="J120" s="35">
        <f t="shared" si="1"/>
        <v>1080</v>
      </c>
    </row>
    <row r="121" s="8" customFormat="1" ht="30" customHeight="1" spans="1:10">
      <c r="A121" s="4" t="s">
        <v>1529</v>
      </c>
      <c r="B121" s="11">
        <v>27</v>
      </c>
      <c r="C121" s="11" t="s">
        <v>255</v>
      </c>
      <c r="D121" s="11">
        <v>2</v>
      </c>
      <c r="E121" s="17" t="s">
        <v>90</v>
      </c>
      <c r="F121" s="27" t="s">
        <v>256</v>
      </c>
      <c r="G121" s="17">
        <v>36042603105</v>
      </c>
      <c r="H121" s="19">
        <v>1100</v>
      </c>
      <c r="I121" s="11"/>
      <c r="J121" s="35">
        <f t="shared" si="1"/>
        <v>1100</v>
      </c>
    </row>
    <row r="122" s="8" customFormat="1" ht="30" customHeight="1" spans="1:10">
      <c r="A122" s="4" t="s">
        <v>1529</v>
      </c>
      <c r="B122" s="11">
        <v>28</v>
      </c>
      <c r="C122" s="11" t="s">
        <v>257</v>
      </c>
      <c r="D122" s="11">
        <v>1</v>
      </c>
      <c r="E122" s="17" t="s">
        <v>90</v>
      </c>
      <c r="F122" s="27" t="s">
        <v>1530</v>
      </c>
      <c r="G122" s="17">
        <v>36042603111</v>
      </c>
      <c r="H122" s="19">
        <v>520</v>
      </c>
      <c r="I122" s="11"/>
      <c r="J122" s="35">
        <f t="shared" si="1"/>
        <v>520</v>
      </c>
    </row>
    <row r="123" s="8" customFormat="1" ht="30" customHeight="1" spans="1:10">
      <c r="A123" s="4" t="s">
        <v>1529</v>
      </c>
      <c r="B123" s="11">
        <v>29</v>
      </c>
      <c r="C123" s="11" t="s">
        <v>259</v>
      </c>
      <c r="D123" s="11">
        <v>1</v>
      </c>
      <c r="E123" s="17" t="s">
        <v>90</v>
      </c>
      <c r="F123" s="27" t="s">
        <v>260</v>
      </c>
      <c r="G123" s="17">
        <v>36042603122</v>
      </c>
      <c r="H123" s="19">
        <v>520</v>
      </c>
      <c r="I123" s="11"/>
      <c r="J123" s="35">
        <f t="shared" si="1"/>
        <v>520</v>
      </c>
    </row>
    <row r="124" s="8" customFormat="1" ht="30" customHeight="1" spans="1:10">
      <c r="A124" s="4" t="s">
        <v>1529</v>
      </c>
      <c r="B124" s="11">
        <v>30</v>
      </c>
      <c r="C124" s="28" t="s">
        <v>261</v>
      </c>
      <c r="D124" s="29">
        <v>1</v>
      </c>
      <c r="E124" s="30" t="s">
        <v>90</v>
      </c>
      <c r="F124" s="31" t="s">
        <v>262</v>
      </c>
      <c r="G124" s="17">
        <v>36042603136</v>
      </c>
      <c r="H124" s="28">
        <v>500</v>
      </c>
      <c r="I124" s="28"/>
      <c r="J124" s="35">
        <f t="shared" si="1"/>
        <v>500</v>
      </c>
    </row>
    <row r="125" s="8" customFormat="1" ht="30" customHeight="1" spans="1:10">
      <c r="A125" s="4" t="s">
        <v>1529</v>
      </c>
      <c r="B125" s="11">
        <v>31</v>
      </c>
      <c r="C125" s="11" t="s">
        <v>263</v>
      </c>
      <c r="D125" s="11">
        <v>1</v>
      </c>
      <c r="E125" s="17" t="s">
        <v>90</v>
      </c>
      <c r="F125" s="31" t="s">
        <v>264</v>
      </c>
      <c r="G125" s="17">
        <v>36042603138</v>
      </c>
      <c r="H125" s="19">
        <v>520</v>
      </c>
      <c r="I125" s="11"/>
      <c r="J125" s="35">
        <f t="shared" si="1"/>
        <v>520</v>
      </c>
    </row>
    <row r="126" s="8" customFormat="1" ht="30" customHeight="1" spans="1:10">
      <c r="A126" s="4" t="s">
        <v>1529</v>
      </c>
      <c r="B126" s="11">
        <v>32</v>
      </c>
      <c r="C126" s="11" t="s">
        <v>265</v>
      </c>
      <c r="D126" s="11">
        <v>2</v>
      </c>
      <c r="E126" s="17" t="s">
        <v>90</v>
      </c>
      <c r="F126" s="27" t="s">
        <v>266</v>
      </c>
      <c r="G126" s="17">
        <v>36042603141</v>
      </c>
      <c r="H126" s="19">
        <v>1100</v>
      </c>
      <c r="I126" s="11"/>
      <c r="J126" s="35">
        <f t="shared" si="1"/>
        <v>1100</v>
      </c>
    </row>
    <row r="127" s="8" customFormat="1" ht="30" customHeight="1" spans="1:10">
      <c r="A127" s="4" t="s">
        <v>1529</v>
      </c>
      <c r="B127" s="11">
        <v>33</v>
      </c>
      <c r="C127" s="32" t="s">
        <v>267</v>
      </c>
      <c r="D127" s="11">
        <v>1</v>
      </c>
      <c r="E127" s="17" t="s">
        <v>151</v>
      </c>
      <c r="F127" s="27" t="s">
        <v>268</v>
      </c>
      <c r="G127" s="11" t="s">
        <v>269</v>
      </c>
      <c r="H127" s="33">
        <v>765</v>
      </c>
      <c r="I127" s="32"/>
      <c r="J127" s="35">
        <f t="shared" si="1"/>
        <v>765</v>
      </c>
    </row>
    <row r="128" s="8" customFormat="1" ht="30" customHeight="1" spans="1:10">
      <c r="A128" s="4" t="s">
        <v>1529</v>
      </c>
      <c r="B128" s="11">
        <v>34</v>
      </c>
      <c r="C128" s="11" t="s">
        <v>270</v>
      </c>
      <c r="D128" s="11">
        <v>1</v>
      </c>
      <c r="E128" s="17" t="s">
        <v>151</v>
      </c>
      <c r="F128" s="34" t="s">
        <v>271</v>
      </c>
      <c r="G128" s="17">
        <v>36042603123</v>
      </c>
      <c r="H128" s="19">
        <v>765</v>
      </c>
      <c r="I128" s="11"/>
      <c r="J128" s="35">
        <f t="shared" si="1"/>
        <v>765</v>
      </c>
    </row>
    <row r="129" s="8" customFormat="1" ht="30" customHeight="1" spans="1:10">
      <c r="A129" s="4" t="s">
        <v>1529</v>
      </c>
      <c r="B129" s="11">
        <v>35</v>
      </c>
      <c r="C129" s="11" t="s">
        <v>272</v>
      </c>
      <c r="D129" s="11">
        <v>1</v>
      </c>
      <c r="E129" s="17" t="s">
        <v>151</v>
      </c>
      <c r="F129" s="27" t="s">
        <v>273</v>
      </c>
      <c r="G129" s="17">
        <v>36042603039</v>
      </c>
      <c r="H129" s="19">
        <v>765</v>
      </c>
      <c r="I129" s="11"/>
      <c r="J129" s="35">
        <f t="shared" si="1"/>
        <v>765</v>
      </c>
    </row>
    <row r="130" s="8" customFormat="1" ht="30" customHeight="1" spans="1:10">
      <c r="A130" s="4" t="s">
        <v>1529</v>
      </c>
      <c r="B130" s="11">
        <v>36</v>
      </c>
      <c r="C130" s="11" t="s">
        <v>274</v>
      </c>
      <c r="D130" s="11">
        <v>4</v>
      </c>
      <c r="E130" s="17" t="s">
        <v>151</v>
      </c>
      <c r="F130" s="31" t="s">
        <v>275</v>
      </c>
      <c r="G130" s="17">
        <v>36042603143</v>
      </c>
      <c r="H130" s="19">
        <v>3060</v>
      </c>
      <c r="I130" s="11"/>
      <c r="J130" s="35">
        <f t="shared" si="1"/>
        <v>3060</v>
      </c>
    </row>
    <row r="131" s="8" customFormat="1" ht="30" customHeight="1" spans="1:10">
      <c r="A131" s="4" t="s">
        <v>1531</v>
      </c>
      <c r="B131" s="11">
        <v>1</v>
      </c>
      <c r="C131" s="11" t="s">
        <v>277</v>
      </c>
      <c r="D131" s="11">
        <v>1</v>
      </c>
      <c r="E131" s="11" t="s">
        <v>13</v>
      </c>
      <c r="F131" s="11" t="s">
        <v>278</v>
      </c>
      <c r="G131" s="17">
        <v>36042604001</v>
      </c>
      <c r="H131" s="36">
        <v>380</v>
      </c>
      <c r="I131" s="40"/>
      <c r="J131" s="40">
        <f t="shared" ref="J131:J194" si="3">SUM(H131:I131)</f>
        <v>380</v>
      </c>
    </row>
    <row r="132" s="8" customFormat="1" ht="30" customHeight="1" spans="1:10">
      <c r="A132" s="4" t="s">
        <v>1531</v>
      </c>
      <c r="B132" s="11">
        <v>2</v>
      </c>
      <c r="C132" s="11" t="s">
        <v>279</v>
      </c>
      <c r="D132" s="11">
        <v>1</v>
      </c>
      <c r="E132" s="11" t="s">
        <v>13</v>
      </c>
      <c r="F132" s="11" t="s">
        <v>280</v>
      </c>
      <c r="G132" s="17">
        <v>36042604003</v>
      </c>
      <c r="H132" s="36">
        <v>380</v>
      </c>
      <c r="I132" s="40"/>
      <c r="J132" s="40">
        <f t="shared" si="3"/>
        <v>380</v>
      </c>
    </row>
    <row r="133" s="8" customFormat="1" ht="30" customHeight="1" spans="1:10">
      <c r="A133" s="4" t="s">
        <v>1531</v>
      </c>
      <c r="B133" s="11">
        <v>3</v>
      </c>
      <c r="C133" s="11" t="s">
        <v>281</v>
      </c>
      <c r="D133" s="11">
        <v>1</v>
      </c>
      <c r="E133" s="11" t="s">
        <v>13</v>
      </c>
      <c r="F133" s="11" t="s">
        <v>282</v>
      </c>
      <c r="G133" s="17">
        <v>36042604008</v>
      </c>
      <c r="H133" s="36">
        <v>380</v>
      </c>
      <c r="I133" s="40"/>
      <c r="J133" s="40">
        <f t="shared" si="3"/>
        <v>380</v>
      </c>
    </row>
    <row r="134" s="8" customFormat="1" ht="30" customHeight="1" spans="1:10">
      <c r="A134" s="4" t="s">
        <v>1531</v>
      </c>
      <c r="B134" s="11">
        <v>4</v>
      </c>
      <c r="C134" s="11" t="s">
        <v>283</v>
      </c>
      <c r="D134" s="11">
        <v>1</v>
      </c>
      <c r="E134" s="11" t="s">
        <v>90</v>
      </c>
      <c r="F134" s="11" t="s">
        <v>284</v>
      </c>
      <c r="G134" s="17">
        <v>36042604009</v>
      </c>
      <c r="H134" s="36">
        <v>460</v>
      </c>
      <c r="I134" s="40"/>
      <c r="J134" s="40">
        <f t="shared" si="3"/>
        <v>460</v>
      </c>
    </row>
    <row r="135" s="8" customFormat="1" ht="30" customHeight="1" spans="1:10">
      <c r="A135" s="4" t="s">
        <v>1531</v>
      </c>
      <c r="B135" s="11">
        <v>5</v>
      </c>
      <c r="C135" s="11" t="s">
        <v>285</v>
      </c>
      <c r="D135" s="11">
        <v>2</v>
      </c>
      <c r="E135" s="11" t="s">
        <v>151</v>
      </c>
      <c r="F135" s="11" t="s">
        <v>286</v>
      </c>
      <c r="G135" s="17">
        <v>36042604004</v>
      </c>
      <c r="H135" s="36">
        <v>1530</v>
      </c>
      <c r="I135" s="40"/>
      <c r="J135" s="40">
        <f t="shared" si="3"/>
        <v>1530</v>
      </c>
    </row>
    <row r="136" s="8" customFormat="1" ht="30" customHeight="1" spans="1:10">
      <c r="A136" s="4" t="s">
        <v>1532</v>
      </c>
      <c r="B136" s="11">
        <v>1</v>
      </c>
      <c r="C136" s="11" t="s">
        <v>288</v>
      </c>
      <c r="D136" s="11">
        <v>1</v>
      </c>
      <c r="E136" s="11" t="s">
        <v>13</v>
      </c>
      <c r="F136" s="11" t="s">
        <v>289</v>
      </c>
      <c r="G136" s="17">
        <v>36042605008</v>
      </c>
      <c r="H136" s="37">
        <v>420</v>
      </c>
      <c r="I136" s="37"/>
      <c r="J136" s="41">
        <f t="shared" si="3"/>
        <v>420</v>
      </c>
    </row>
    <row r="137" s="8" customFormat="1" ht="30" customHeight="1" spans="1:10">
      <c r="A137" s="4" t="s">
        <v>1532</v>
      </c>
      <c r="B137" s="11">
        <v>2</v>
      </c>
      <c r="C137" s="11" t="s">
        <v>290</v>
      </c>
      <c r="D137" s="38">
        <v>3</v>
      </c>
      <c r="E137" s="11" t="s">
        <v>13</v>
      </c>
      <c r="F137" s="11" t="s">
        <v>291</v>
      </c>
      <c r="G137" s="17">
        <v>36042605001</v>
      </c>
      <c r="H137" s="37">
        <v>1200</v>
      </c>
      <c r="I137" s="37"/>
      <c r="J137" s="41">
        <f t="shared" si="3"/>
        <v>1200</v>
      </c>
    </row>
    <row r="138" s="8" customFormat="1" ht="30" customHeight="1" spans="1:10">
      <c r="A138" s="4" t="s">
        <v>1532</v>
      </c>
      <c r="B138" s="11">
        <v>3</v>
      </c>
      <c r="C138" s="11" t="s">
        <v>292</v>
      </c>
      <c r="D138" s="38">
        <v>2</v>
      </c>
      <c r="E138" s="11" t="s">
        <v>13</v>
      </c>
      <c r="F138" s="11" t="s">
        <v>293</v>
      </c>
      <c r="G138" s="17">
        <v>36042605006</v>
      </c>
      <c r="H138" s="37">
        <v>840</v>
      </c>
      <c r="I138" s="37"/>
      <c r="J138" s="41">
        <f t="shared" si="3"/>
        <v>840</v>
      </c>
    </row>
    <row r="139" s="8" customFormat="1" ht="30" customHeight="1" spans="1:10">
      <c r="A139" s="4" t="s">
        <v>1532</v>
      </c>
      <c r="B139" s="11">
        <v>4</v>
      </c>
      <c r="C139" s="11" t="s">
        <v>294</v>
      </c>
      <c r="D139" s="38">
        <v>4</v>
      </c>
      <c r="E139" s="11" t="s">
        <v>13</v>
      </c>
      <c r="F139" s="11" t="s">
        <v>295</v>
      </c>
      <c r="G139" s="17">
        <v>36042605002</v>
      </c>
      <c r="H139" s="37">
        <v>1600</v>
      </c>
      <c r="I139" s="37"/>
      <c r="J139" s="41">
        <f t="shared" si="3"/>
        <v>1600</v>
      </c>
    </row>
    <row r="140" s="8" customFormat="1" ht="30" customHeight="1" spans="1:10">
      <c r="A140" s="4" t="s">
        <v>1532</v>
      </c>
      <c r="B140" s="11">
        <v>5</v>
      </c>
      <c r="C140" s="11" t="s">
        <v>296</v>
      </c>
      <c r="D140" s="11">
        <v>2</v>
      </c>
      <c r="E140" s="11" t="s">
        <v>13</v>
      </c>
      <c r="F140" s="11" t="s">
        <v>297</v>
      </c>
      <c r="G140" s="17">
        <v>3604260701107</v>
      </c>
      <c r="H140" s="19">
        <v>840</v>
      </c>
      <c r="I140" s="37"/>
      <c r="J140" s="41">
        <f t="shared" si="3"/>
        <v>840</v>
      </c>
    </row>
    <row r="141" s="8" customFormat="1" ht="30" customHeight="1" spans="1:10">
      <c r="A141" s="4" t="s">
        <v>1532</v>
      </c>
      <c r="B141" s="11">
        <v>6</v>
      </c>
      <c r="C141" s="11" t="s">
        <v>298</v>
      </c>
      <c r="D141" s="38">
        <v>1</v>
      </c>
      <c r="E141" s="38" t="s">
        <v>90</v>
      </c>
      <c r="F141" s="11" t="s">
        <v>299</v>
      </c>
      <c r="G141" s="17">
        <v>36042605003</v>
      </c>
      <c r="H141" s="37">
        <v>550</v>
      </c>
      <c r="I141" s="37"/>
      <c r="J141" s="41">
        <f t="shared" si="3"/>
        <v>550</v>
      </c>
    </row>
    <row r="142" s="8" customFormat="1" ht="30" customHeight="1" spans="1:10">
      <c r="A142" s="4" t="s">
        <v>1532</v>
      </c>
      <c r="B142" s="11">
        <v>7</v>
      </c>
      <c r="C142" s="11" t="s">
        <v>300</v>
      </c>
      <c r="D142" s="38">
        <v>1</v>
      </c>
      <c r="E142" s="38" t="s">
        <v>90</v>
      </c>
      <c r="F142" s="11" t="s">
        <v>301</v>
      </c>
      <c r="G142" s="17">
        <v>36042605009</v>
      </c>
      <c r="H142" s="37">
        <v>550</v>
      </c>
      <c r="I142" s="37"/>
      <c r="J142" s="41">
        <f t="shared" si="3"/>
        <v>550</v>
      </c>
    </row>
    <row r="143" s="8" customFormat="1" ht="30" customHeight="1" spans="1:10">
      <c r="A143" s="4" t="s">
        <v>1532</v>
      </c>
      <c r="B143" s="11">
        <v>8</v>
      </c>
      <c r="C143" s="11" t="s">
        <v>302</v>
      </c>
      <c r="D143" s="38">
        <v>3</v>
      </c>
      <c r="E143" s="38" t="s">
        <v>90</v>
      </c>
      <c r="F143" s="11" t="s">
        <v>303</v>
      </c>
      <c r="G143" s="17">
        <v>36042605010</v>
      </c>
      <c r="H143" s="37">
        <v>1650</v>
      </c>
      <c r="I143" s="37"/>
      <c r="J143" s="41">
        <f t="shared" si="3"/>
        <v>1650</v>
      </c>
    </row>
    <row r="144" s="8" customFormat="1" ht="30" customHeight="1" spans="1:10">
      <c r="A144" s="4" t="s">
        <v>1532</v>
      </c>
      <c r="B144" s="11">
        <v>9</v>
      </c>
      <c r="C144" s="11" t="s">
        <v>304</v>
      </c>
      <c r="D144" s="38">
        <v>1</v>
      </c>
      <c r="E144" s="38" t="s">
        <v>151</v>
      </c>
      <c r="F144" s="11" t="s">
        <v>305</v>
      </c>
      <c r="G144" s="17">
        <v>36042605011</v>
      </c>
      <c r="H144" s="37">
        <v>765</v>
      </c>
      <c r="I144" s="37"/>
      <c r="J144" s="41">
        <f t="shared" si="3"/>
        <v>765</v>
      </c>
    </row>
    <row r="145" s="8" customFormat="1" ht="30" customHeight="1" spans="1:10">
      <c r="A145" s="4" t="s">
        <v>1533</v>
      </c>
      <c r="B145" s="11">
        <v>1</v>
      </c>
      <c r="C145" s="39" t="s">
        <v>307</v>
      </c>
      <c r="D145" s="11">
        <v>3</v>
      </c>
      <c r="E145" s="17" t="s">
        <v>13</v>
      </c>
      <c r="F145" s="11" t="s">
        <v>308</v>
      </c>
      <c r="G145" s="17">
        <v>36042606026</v>
      </c>
      <c r="H145" s="18">
        <v>1260</v>
      </c>
      <c r="I145" s="35"/>
      <c r="J145" s="35">
        <f t="shared" si="3"/>
        <v>1260</v>
      </c>
    </row>
    <row r="146" s="8" customFormat="1" ht="30" customHeight="1" spans="1:10">
      <c r="A146" s="4" t="s">
        <v>1533</v>
      </c>
      <c r="B146" s="11">
        <v>2</v>
      </c>
      <c r="C146" s="39" t="s">
        <v>309</v>
      </c>
      <c r="D146" s="11">
        <v>1</v>
      </c>
      <c r="E146" s="17" t="s">
        <v>13</v>
      </c>
      <c r="F146" s="11" t="s">
        <v>310</v>
      </c>
      <c r="G146" s="17">
        <v>36042606078</v>
      </c>
      <c r="H146" s="18">
        <v>420</v>
      </c>
      <c r="I146" s="35"/>
      <c r="J146" s="35">
        <f t="shared" si="3"/>
        <v>420</v>
      </c>
    </row>
    <row r="147" s="8" customFormat="1" ht="30" customHeight="1" spans="1:10">
      <c r="A147" s="4" t="s">
        <v>1533</v>
      </c>
      <c r="B147" s="11">
        <v>3</v>
      </c>
      <c r="C147" s="39" t="s">
        <v>311</v>
      </c>
      <c r="D147" s="11">
        <v>3</v>
      </c>
      <c r="E147" s="17" t="s">
        <v>13</v>
      </c>
      <c r="F147" s="11" t="s">
        <v>312</v>
      </c>
      <c r="G147" s="17">
        <v>36042606136</v>
      </c>
      <c r="H147" s="18">
        <v>1260</v>
      </c>
      <c r="I147" s="35"/>
      <c r="J147" s="35">
        <f t="shared" si="3"/>
        <v>1260</v>
      </c>
    </row>
    <row r="148" s="8" customFormat="1" ht="30" customHeight="1" spans="1:10">
      <c r="A148" s="4" t="s">
        <v>1533</v>
      </c>
      <c r="B148" s="11">
        <v>4</v>
      </c>
      <c r="C148" s="39" t="s">
        <v>313</v>
      </c>
      <c r="D148" s="11">
        <v>3</v>
      </c>
      <c r="E148" s="17" t="s">
        <v>13</v>
      </c>
      <c r="F148" s="11" t="s">
        <v>314</v>
      </c>
      <c r="G148" s="17">
        <v>36042606142</v>
      </c>
      <c r="H148" s="18">
        <v>1260</v>
      </c>
      <c r="I148" s="35"/>
      <c r="J148" s="35">
        <f t="shared" si="3"/>
        <v>1260</v>
      </c>
    </row>
    <row r="149" s="8" customFormat="1" ht="30" customHeight="1" spans="1:10">
      <c r="A149" s="4" t="s">
        <v>1533</v>
      </c>
      <c r="B149" s="11">
        <v>5</v>
      </c>
      <c r="C149" s="39" t="s">
        <v>315</v>
      </c>
      <c r="D149" s="11">
        <v>1</v>
      </c>
      <c r="E149" s="17" t="s">
        <v>13</v>
      </c>
      <c r="F149" s="11" t="s">
        <v>316</v>
      </c>
      <c r="G149" s="17">
        <v>36042606145</v>
      </c>
      <c r="H149" s="18">
        <v>420</v>
      </c>
      <c r="I149" s="42"/>
      <c r="J149" s="35">
        <f t="shared" si="3"/>
        <v>420</v>
      </c>
    </row>
    <row r="150" s="8" customFormat="1" ht="30" customHeight="1" spans="1:10">
      <c r="A150" s="4" t="s">
        <v>1533</v>
      </c>
      <c r="B150" s="11">
        <v>6</v>
      </c>
      <c r="C150" s="11" t="s">
        <v>317</v>
      </c>
      <c r="D150" s="38">
        <v>4</v>
      </c>
      <c r="E150" s="20" t="s">
        <v>13</v>
      </c>
      <c r="F150" s="11" t="s">
        <v>318</v>
      </c>
      <c r="G150" s="17">
        <v>36042606154</v>
      </c>
      <c r="H150" s="18">
        <v>1680</v>
      </c>
      <c r="I150" s="41"/>
      <c r="J150" s="35">
        <f t="shared" si="3"/>
        <v>1680</v>
      </c>
    </row>
    <row r="151" s="8" customFormat="1" ht="30" customHeight="1" spans="1:10">
      <c r="A151" s="4" t="s">
        <v>1533</v>
      </c>
      <c r="B151" s="11">
        <v>7</v>
      </c>
      <c r="C151" s="39" t="s">
        <v>319</v>
      </c>
      <c r="D151" s="11">
        <v>2</v>
      </c>
      <c r="E151" s="17" t="s">
        <v>90</v>
      </c>
      <c r="F151" s="11" t="s">
        <v>320</v>
      </c>
      <c r="G151" s="17">
        <v>36042606065</v>
      </c>
      <c r="H151" s="18">
        <v>1100</v>
      </c>
      <c r="I151" s="35"/>
      <c r="J151" s="35">
        <f t="shared" si="3"/>
        <v>1100</v>
      </c>
    </row>
    <row r="152" s="8" customFormat="1" ht="30" customHeight="1" spans="1:10">
      <c r="A152" s="4" t="s">
        <v>1533</v>
      </c>
      <c r="B152" s="11">
        <v>8</v>
      </c>
      <c r="C152" s="11" t="s">
        <v>321</v>
      </c>
      <c r="D152" s="11">
        <v>1</v>
      </c>
      <c r="E152" s="17" t="s">
        <v>151</v>
      </c>
      <c r="F152" s="11" t="s">
        <v>322</v>
      </c>
      <c r="G152" s="17">
        <v>36042606036</v>
      </c>
      <c r="H152" s="18">
        <v>765</v>
      </c>
      <c r="I152" s="35"/>
      <c r="J152" s="35">
        <f t="shared" si="3"/>
        <v>765</v>
      </c>
    </row>
    <row r="153" s="8" customFormat="1" ht="30" customHeight="1" spans="1:10">
      <c r="A153" s="4" t="s">
        <v>1533</v>
      </c>
      <c r="B153" s="11">
        <v>9</v>
      </c>
      <c r="C153" s="11" t="s">
        <v>323</v>
      </c>
      <c r="D153" s="11">
        <v>1</v>
      </c>
      <c r="E153" s="17" t="s">
        <v>151</v>
      </c>
      <c r="F153" s="11" t="s">
        <v>324</v>
      </c>
      <c r="G153" s="17">
        <v>36042606155</v>
      </c>
      <c r="H153" s="18">
        <v>765</v>
      </c>
      <c r="I153" s="35"/>
      <c r="J153" s="35">
        <f t="shared" si="3"/>
        <v>765</v>
      </c>
    </row>
    <row r="154" s="8" customFormat="1" ht="30" customHeight="1" spans="1:10">
      <c r="A154" s="4" t="s">
        <v>1534</v>
      </c>
      <c r="B154" s="11">
        <v>1</v>
      </c>
      <c r="C154" s="11" t="s">
        <v>326</v>
      </c>
      <c r="D154" s="11">
        <v>2</v>
      </c>
      <c r="E154" s="17" t="s">
        <v>13</v>
      </c>
      <c r="F154" s="11" t="s">
        <v>327</v>
      </c>
      <c r="G154" s="17">
        <v>3604260701007</v>
      </c>
      <c r="H154" s="18">
        <v>720</v>
      </c>
      <c r="I154" s="35"/>
      <c r="J154" s="35">
        <f t="shared" si="3"/>
        <v>720</v>
      </c>
    </row>
    <row r="155" s="8" customFormat="1" ht="30" customHeight="1" spans="1:10">
      <c r="A155" s="4" t="s">
        <v>1534</v>
      </c>
      <c r="B155" s="11">
        <v>2</v>
      </c>
      <c r="C155" s="11" t="s">
        <v>328</v>
      </c>
      <c r="D155" s="11">
        <v>1</v>
      </c>
      <c r="E155" s="17" t="s">
        <v>13</v>
      </c>
      <c r="F155" s="11" t="s">
        <v>329</v>
      </c>
      <c r="G155" s="17">
        <v>3604260701008</v>
      </c>
      <c r="H155" s="19">
        <v>400</v>
      </c>
      <c r="I155" s="11"/>
      <c r="J155" s="35">
        <f t="shared" si="3"/>
        <v>400</v>
      </c>
    </row>
    <row r="156" s="8" customFormat="1" ht="30" customHeight="1" spans="1:10">
      <c r="A156" s="4" t="s">
        <v>1534</v>
      </c>
      <c r="B156" s="11">
        <v>3</v>
      </c>
      <c r="C156" s="11" t="s">
        <v>330</v>
      </c>
      <c r="D156" s="11">
        <v>3</v>
      </c>
      <c r="E156" s="17" t="s">
        <v>13</v>
      </c>
      <c r="F156" s="11" t="s">
        <v>331</v>
      </c>
      <c r="G156" s="17">
        <v>3604260701033</v>
      </c>
      <c r="H156" s="19">
        <v>1050</v>
      </c>
      <c r="I156" s="11"/>
      <c r="J156" s="35">
        <f t="shared" si="3"/>
        <v>1050</v>
      </c>
    </row>
    <row r="157" s="8" customFormat="1" ht="30" customHeight="1" spans="1:10">
      <c r="A157" s="4" t="s">
        <v>1534</v>
      </c>
      <c r="B157" s="11">
        <v>4</v>
      </c>
      <c r="C157" s="11" t="s">
        <v>332</v>
      </c>
      <c r="D157" s="11">
        <v>1</v>
      </c>
      <c r="E157" s="17" t="s">
        <v>13</v>
      </c>
      <c r="F157" s="11" t="s">
        <v>333</v>
      </c>
      <c r="G157" s="17">
        <v>3604260701035</v>
      </c>
      <c r="H157" s="19">
        <v>410</v>
      </c>
      <c r="I157" s="11"/>
      <c r="J157" s="35">
        <f t="shared" si="3"/>
        <v>410</v>
      </c>
    </row>
    <row r="158" s="8" customFormat="1" ht="30" customHeight="1" spans="1:10">
      <c r="A158" s="4" t="s">
        <v>1534</v>
      </c>
      <c r="B158" s="11">
        <v>5</v>
      </c>
      <c r="C158" s="11" t="s">
        <v>334</v>
      </c>
      <c r="D158" s="11">
        <v>1</v>
      </c>
      <c r="E158" s="17" t="s">
        <v>13</v>
      </c>
      <c r="F158" s="11" t="s">
        <v>335</v>
      </c>
      <c r="G158" s="17">
        <v>3604260701048</v>
      </c>
      <c r="H158" s="19">
        <v>400</v>
      </c>
      <c r="I158" s="11"/>
      <c r="J158" s="35">
        <f t="shared" si="3"/>
        <v>400</v>
      </c>
    </row>
    <row r="159" s="8" customFormat="1" ht="30" customHeight="1" spans="1:10">
      <c r="A159" s="4" t="s">
        <v>1534</v>
      </c>
      <c r="B159" s="11">
        <v>6</v>
      </c>
      <c r="C159" s="11" t="s">
        <v>336</v>
      </c>
      <c r="D159" s="11">
        <v>1</v>
      </c>
      <c r="E159" s="17" t="s">
        <v>13</v>
      </c>
      <c r="F159" s="11" t="s">
        <v>337</v>
      </c>
      <c r="G159" s="17">
        <v>3604260701064</v>
      </c>
      <c r="H159" s="19">
        <v>410</v>
      </c>
      <c r="I159" s="11"/>
      <c r="J159" s="35">
        <f t="shared" si="3"/>
        <v>410</v>
      </c>
    </row>
    <row r="160" s="8" customFormat="1" ht="30" customHeight="1" spans="1:10">
      <c r="A160" s="4" t="s">
        <v>1534</v>
      </c>
      <c r="B160" s="11">
        <v>7</v>
      </c>
      <c r="C160" s="11" t="s">
        <v>338</v>
      </c>
      <c r="D160" s="11">
        <v>3</v>
      </c>
      <c r="E160" s="17" t="s">
        <v>13</v>
      </c>
      <c r="F160" s="11" t="s">
        <v>339</v>
      </c>
      <c r="G160" s="17">
        <v>3604260701072</v>
      </c>
      <c r="H160" s="18">
        <v>1170</v>
      </c>
      <c r="I160" s="35"/>
      <c r="J160" s="35">
        <f t="shared" si="3"/>
        <v>1170</v>
      </c>
    </row>
    <row r="161" s="8" customFormat="1" ht="30" customHeight="1" spans="1:10">
      <c r="A161" s="4" t="s">
        <v>1534</v>
      </c>
      <c r="B161" s="11">
        <v>8</v>
      </c>
      <c r="C161" s="11" t="s">
        <v>340</v>
      </c>
      <c r="D161" s="11">
        <v>2</v>
      </c>
      <c r="E161" s="17" t="s">
        <v>13</v>
      </c>
      <c r="F161" s="11" t="s">
        <v>341</v>
      </c>
      <c r="G161" s="17">
        <v>3604260701086</v>
      </c>
      <c r="H161" s="19">
        <v>760</v>
      </c>
      <c r="I161" s="11"/>
      <c r="J161" s="35">
        <f t="shared" si="3"/>
        <v>760</v>
      </c>
    </row>
    <row r="162" s="8" customFormat="1" ht="30" customHeight="1" spans="1:10">
      <c r="A162" s="4" t="s">
        <v>1534</v>
      </c>
      <c r="B162" s="11">
        <v>9</v>
      </c>
      <c r="C162" s="11" t="s">
        <v>342</v>
      </c>
      <c r="D162" s="11">
        <v>1</v>
      </c>
      <c r="E162" s="11" t="s">
        <v>13</v>
      </c>
      <c r="F162" s="11" t="s">
        <v>343</v>
      </c>
      <c r="G162" s="17">
        <v>3604260701090</v>
      </c>
      <c r="H162" s="19">
        <v>400</v>
      </c>
      <c r="I162" s="11"/>
      <c r="J162" s="35">
        <f t="shared" si="3"/>
        <v>400</v>
      </c>
    </row>
    <row r="163" s="8" customFormat="1" ht="30" customHeight="1" spans="1:10">
      <c r="A163" s="4" t="s">
        <v>1534</v>
      </c>
      <c r="B163" s="11">
        <v>10</v>
      </c>
      <c r="C163" s="11" t="s">
        <v>344</v>
      </c>
      <c r="D163" s="11">
        <v>2</v>
      </c>
      <c r="E163" s="11" t="s">
        <v>13</v>
      </c>
      <c r="F163" s="11" t="s">
        <v>345</v>
      </c>
      <c r="G163" s="17">
        <v>3604260701091</v>
      </c>
      <c r="H163" s="19">
        <v>810</v>
      </c>
      <c r="I163" s="11"/>
      <c r="J163" s="35">
        <f t="shared" si="3"/>
        <v>810</v>
      </c>
    </row>
    <row r="164" s="8" customFormat="1" ht="30" customHeight="1" spans="1:10">
      <c r="A164" s="4" t="s">
        <v>1534</v>
      </c>
      <c r="B164" s="11">
        <v>11</v>
      </c>
      <c r="C164" s="11" t="s">
        <v>346</v>
      </c>
      <c r="D164" s="11">
        <v>2</v>
      </c>
      <c r="E164" s="11" t="s">
        <v>13</v>
      </c>
      <c r="F164" s="11" t="s">
        <v>347</v>
      </c>
      <c r="G164" s="17">
        <v>3604260701105</v>
      </c>
      <c r="H164" s="19">
        <v>790</v>
      </c>
      <c r="I164" s="11"/>
      <c r="J164" s="35">
        <f t="shared" si="3"/>
        <v>790</v>
      </c>
    </row>
    <row r="165" s="8" customFormat="1" ht="30" customHeight="1" spans="1:10">
      <c r="A165" s="4" t="s">
        <v>1534</v>
      </c>
      <c r="B165" s="11">
        <v>12</v>
      </c>
      <c r="C165" s="11" t="s">
        <v>348</v>
      </c>
      <c r="D165" s="11">
        <v>3</v>
      </c>
      <c r="E165" s="11" t="s">
        <v>13</v>
      </c>
      <c r="F165" s="11" t="s">
        <v>349</v>
      </c>
      <c r="G165" s="17">
        <v>3604260701139</v>
      </c>
      <c r="H165" s="19">
        <v>1080</v>
      </c>
      <c r="I165" s="11"/>
      <c r="J165" s="35">
        <f t="shared" si="3"/>
        <v>1080</v>
      </c>
    </row>
    <row r="166" s="8" customFormat="1" ht="30" customHeight="1" spans="1:10">
      <c r="A166" s="4" t="s">
        <v>1534</v>
      </c>
      <c r="B166" s="11">
        <v>13</v>
      </c>
      <c r="C166" s="11" t="s">
        <v>350</v>
      </c>
      <c r="D166" s="11">
        <v>2</v>
      </c>
      <c r="E166" s="11" t="s">
        <v>13</v>
      </c>
      <c r="F166" s="11" t="s">
        <v>351</v>
      </c>
      <c r="G166" s="17">
        <v>3604260701362</v>
      </c>
      <c r="H166" s="19">
        <v>690</v>
      </c>
      <c r="I166" s="11"/>
      <c r="J166" s="35">
        <f t="shared" si="3"/>
        <v>690</v>
      </c>
    </row>
    <row r="167" s="8" customFormat="1" ht="30" customHeight="1" spans="1:10">
      <c r="A167" s="4" t="s">
        <v>1534</v>
      </c>
      <c r="B167" s="11">
        <v>14</v>
      </c>
      <c r="C167" s="11" t="s">
        <v>352</v>
      </c>
      <c r="D167" s="11">
        <v>2</v>
      </c>
      <c r="E167" s="11" t="s">
        <v>13</v>
      </c>
      <c r="F167" s="11" t="s">
        <v>353</v>
      </c>
      <c r="G167" s="17">
        <v>3604260701364</v>
      </c>
      <c r="H167" s="19">
        <v>750</v>
      </c>
      <c r="I167" s="11"/>
      <c r="J167" s="35">
        <f t="shared" si="3"/>
        <v>750</v>
      </c>
    </row>
    <row r="168" s="8" customFormat="1" ht="30" customHeight="1" spans="1:10">
      <c r="A168" s="4" t="s">
        <v>1534</v>
      </c>
      <c r="B168" s="11">
        <v>15</v>
      </c>
      <c r="C168" s="11" t="s">
        <v>354</v>
      </c>
      <c r="D168" s="11">
        <v>1</v>
      </c>
      <c r="E168" s="11" t="s">
        <v>13</v>
      </c>
      <c r="F168" s="11" t="s">
        <v>355</v>
      </c>
      <c r="G168" s="17">
        <v>3604260701365</v>
      </c>
      <c r="H168" s="19">
        <v>380</v>
      </c>
      <c r="I168" s="11"/>
      <c r="J168" s="35">
        <f t="shared" si="3"/>
        <v>380</v>
      </c>
    </row>
    <row r="169" s="8" customFormat="1" ht="30" customHeight="1" spans="1:10">
      <c r="A169" s="4" t="s">
        <v>1534</v>
      </c>
      <c r="B169" s="11">
        <v>16</v>
      </c>
      <c r="C169" s="11" t="s">
        <v>356</v>
      </c>
      <c r="D169" s="11">
        <v>3</v>
      </c>
      <c r="E169" s="11" t="s">
        <v>13</v>
      </c>
      <c r="F169" s="11" t="s">
        <v>357</v>
      </c>
      <c r="G169" s="17">
        <v>3604260701383</v>
      </c>
      <c r="H169" s="19">
        <v>1170</v>
      </c>
      <c r="I169" s="11"/>
      <c r="J169" s="35">
        <f t="shared" si="3"/>
        <v>1170</v>
      </c>
    </row>
    <row r="170" s="8" customFormat="1" ht="30" customHeight="1" spans="1:10">
      <c r="A170" s="4" t="s">
        <v>1534</v>
      </c>
      <c r="B170" s="11">
        <v>17</v>
      </c>
      <c r="C170" s="11" t="s">
        <v>358</v>
      </c>
      <c r="D170" s="11">
        <v>1</v>
      </c>
      <c r="E170" s="11" t="s">
        <v>13</v>
      </c>
      <c r="F170" s="11" t="s">
        <v>359</v>
      </c>
      <c r="G170" s="17">
        <v>3604260701400</v>
      </c>
      <c r="H170" s="19">
        <v>360</v>
      </c>
      <c r="I170" s="11"/>
      <c r="J170" s="35">
        <f t="shared" si="3"/>
        <v>360</v>
      </c>
    </row>
    <row r="171" s="8" customFormat="1" ht="30" customHeight="1" spans="1:10">
      <c r="A171" s="4" t="s">
        <v>1534</v>
      </c>
      <c r="B171" s="11">
        <v>18</v>
      </c>
      <c r="C171" s="11" t="s">
        <v>360</v>
      </c>
      <c r="D171" s="11">
        <v>3</v>
      </c>
      <c r="E171" s="11" t="s">
        <v>13</v>
      </c>
      <c r="F171" s="11" t="s">
        <v>361</v>
      </c>
      <c r="G171" s="17">
        <v>3604260701405</v>
      </c>
      <c r="H171" s="19">
        <v>1215</v>
      </c>
      <c r="I171" s="11"/>
      <c r="J171" s="35">
        <f t="shared" si="3"/>
        <v>1215</v>
      </c>
    </row>
    <row r="172" s="8" customFormat="1" ht="30" customHeight="1" spans="1:10">
      <c r="A172" s="4" t="s">
        <v>1534</v>
      </c>
      <c r="B172" s="11">
        <v>19</v>
      </c>
      <c r="C172" s="11" t="s">
        <v>362</v>
      </c>
      <c r="D172" s="11">
        <v>2</v>
      </c>
      <c r="E172" s="11" t="s">
        <v>13</v>
      </c>
      <c r="F172" s="11" t="s">
        <v>363</v>
      </c>
      <c r="G172" s="17">
        <v>3604260701406</v>
      </c>
      <c r="H172" s="19">
        <v>810</v>
      </c>
      <c r="I172" s="11"/>
      <c r="J172" s="35">
        <f t="shared" si="3"/>
        <v>810</v>
      </c>
    </row>
    <row r="173" s="8" customFormat="1" ht="30" customHeight="1" spans="1:10">
      <c r="A173" s="4" t="s">
        <v>1534</v>
      </c>
      <c r="B173" s="11">
        <v>20</v>
      </c>
      <c r="C173" s="11" t="s">
        <v>364</v>
      </c>
      <c r="D173" s="11">
        <v>1</v>
      </c>
      <c r="E173" s="11" t="s">
        <v>13</v>
      </c>
      <c r="F173" s="11" t="s">
        <v>365</v>
      </c>
      <c r="G173" s="17">
        <v>3604260701413</v>
      </c>
      <c r="H173" s="19">
        <v>400</v>
      </c>
      <c r="I173" s="11"/>
      <c r="J173" s="35">
        <f t="shared" si="3"/>
        <v>400</v>
      </c>
    </row>
    <row r="174" s="8" customFormat="1" ht="30" customHeight="1" spans="1:10">
      <c r="A174" s="4" t="s">
        <v>1534</v>
      </c>
      <c r="B174" s="11">
        <v>21</v>
      </c>
      <c r="C174" s="11" t="s">
        <v>366</v>
      </c>
      <c r="D174" s="11">
        <v>2</v>
      </c>
      <c r="E174" s="11" t="s">
        <v>13</v>
      </c>
      <c r="F174" s="11" t="s">
        <v>367</v>
      </c>
      <c r="G174" s="17">
        <v>3604260701424</v>
      </c>
      <c r="H174" s="19">
        <v>770</v>
      </c>
      <c r="I174" s="11"/>
      <c r="J174" s="35">
        <f t="shared" si="3"/>
        <v>770</v>
      </c>
    </row>
    <row r="175" s="8" customFormat="1" ht="30" customHeight="1" spans="1:10">
      <c r="A175" s="4" t="s">
        <v>1534</v>
      </c>
      <c r="B175" s="11">
        <v>22</v>
      </c>
      <c r="C175" s="11" t="s">
        <v>368</v>
      </c>
      <c r="D175" s="11">
        <v>2</v>
      </c>
      <c r="E175" s="11" t="s">
        <v>13</v>
      </c>
      <c r="F175" s="11" t="s">
        <v>369</v>
      </c>
      <c r="G175" s="17">
        <v>3604260701427</v>
      </c>
      <c r="H175" s="19">
        <v>810</v>
      </c>
      <c r="I175" s="11"/>
      <c r="J175" s="35">
        <f t="shared" si="3"/>
        <v>810</v>
      </c>
    </row>
    <row r="176" s="8" customFormat="1" ht="30" customHeight="1" spans="1:10">
      <c r="A176" s="4" t="s">
        <v>1534</v>
      </c>
      <c r="B176" s="11">
        <v>23</v>
      </c>
      <c r="C176" s="11" t="s">
        <v>370</v>
      </c>
      <c r="D176" s="11">
        <v>1</v>
      </c>
      <c r="E176" s="11" t="s">
        <v>13</v>
      </c>
      <c r="F176" s="11" t="s">
        <v>371</v>
      </c>
      <c r="G176" s="17">
        <v>3604260701428</v>
      </c>
      <c r="H176" s="18">
        <v>410</v>
      </c>
      <c r="I176" s="35"/>
      <c r="J176" s="35">
        <f t="shared" si="3"/>
        <v>410</v>
      </c>
    </row>
    <row r="177" s="8" customFormat="1" ht="30" customHeight="1" spans="1:10">
      <c r="A177" s="4" t="s">
        <v>1534</v>
      </c>
      <c r="B177" s="11">
        <v>24</v>
      </c>
      <c r="C177" s="11" t="s">
        <v>372</v>
      </c>
      <c r="D177" s="17">
        <v>2</v>
      </c>
      <c r="E177" s="17" t="s">
        <v>13</v>
      </c>
      <c r="F177" s="11" t="s">
        <v>373</v>
      </c>
      <c r="G177" s="17">
        <v>36042611013</v>
      </c>
      <c r="H177" s="37">
        <v>770</v>
      </c>
      <c r="I177" s="41"/>
      <c r="J177" s="35">
        <f t="shared" si="3"/>
        <v>770</v>
      </c>
    </row>
    <row r="178" s="8" customFormat="1" ht="30" customHeight="1" spans="1:10">
      <c r="A178" s="4" t="s">
        <v>1534</v>
      </c>
      <c r="B178" s="11">
        <v>25</v>
      </c>
      <c r="C178" s="11" t="s">
        <v>374</v>
      </c>
      <c r="D178" s="17">
        <v>1</v>
      </c>
      <c r="E178" s="17" t="s">
        <v>13</v>
      </c>
      <c r="F178" s="11" t="s">
        <v>375</v>
      </c>
      <c r="G178" s="17">
        <v>3604260701437</v>
      </c>
      <c r="H178" s="37">
        <v>340</v>
      </c>
      <c r="I178" s="41"/>
      <c r="J178" s="35">
        <f t="shared" si="3"/>
        <v>340</v>
      </c>
    </row>
    <row r="179" s="8" customFormat="1" ht="30" customHeight="1" spans="1:10">
      <c r="A179" s="4" t="s">
        <v>1534</v>
      </c>
      <c r="B179" s="11">
        <v>26</v>
      </c>
      <c r="C179" s="11" t="s">
        <v>376</v>
      </c>
      <c r="D179" s="17">
        <v>1</v>
      </c>
      <c r="E179" s="17" t="s">
        <v>13</v>
      </c>
      <c r="F179" s="11" t="s">
        <v>377</v>
      </c>
      <c r="G179" s="17">
        <v>3604260701440</v>
      </c>
      <c r="H179" s="37">
        <v>430</v>
      </c>
      <c r="I179" s="41"/>
      <c r="J179" s="35">
        <f t="shared" si="3"/>
        <v>430</v>
      </c>
    </row>
    <row r="180" s="8" customFormat="1" ht="30" customHeight="1" spans="1:10">
      <c r="A180" s="4" t="s">
        <v>1534</v>
      </c>
      <c r="B180" s="11">
        <v>27</v>
      </c>
      <c r="C180" s="11" t="s">
        <v>378</v>
      </c>
      <c r="D180" s="11">
        <v>3</v>
      </c>
      <c r="E180" s="17" t="s">
        <v>90</v>
      </c>
      <c r="F180" s="11" t="s">
        <v>379</v>
      </c>
      <c r="G180" s="17">
        <v>3604260701031</v>
      </c>
      <c r="H180" s="19">
        <v>1350</v>
      </c>
      <c r="I180" s="11"/>
      <c r="J180" s="35">
        <f t="shared" si="3"/>
        <v>1350</v>
      </c>
    </row>
    <row r="181" s="8" customFormat="1" ht="30" customHeight="1" spans="1:10">
      <c r="A181" s="4" t="s">
        <v>1534</v>
      </c>
      <c r="B181" s="11">
        <v>28</v>
      </c>
      <c r="C181" s="11" t="s">
        <v>380</v>
      </c>
      <c r="D181" s="11">
        <v>2</v>
      </c>
      <c r="E181" s="17" t="s">
        <v>90</v>
      </c>
      <c r="F181" s="11" t="s">
        <v>381</v>
      </c>
      <c r="G181" s="17">
        <v>3604260701039</v>
      </c>
      <c r="H181" s="19">
        <v>1040</v>
      </c>
      <c r="I181" s="11"/>
      <c r="J181" s="35">
        <f t="shared" si="3"/>
        <v>1040</v>
      </c>
    </row>
    <row r="182" s="8" customFormat="1" ht="30" customHeight="1" spans="1:10">
      <c r="A182" s="4" t="s">
        <v>1534</v>
      </c>
      <c r="B182" s="11">
        <v>29</v>
      </c>
      <c r="C182" s="11" t="s">
        <v>382</v>
      </c>
      <c r="D182" s="11">
        <v>1</v>
      </c>
      <c r="E182" s="17" t="s">
        <v>90</v>
      </c>
      <c r="F182" s="11" t="s">
        <v>383</v>
      </c>
      <c r="G182" s="17">
        <v>3604260701044</v>
      </c>
      <c r="H182" s="19">
        <v>530</v>
      </c>
      <c r="I182" s="11"/>
      <c r="J182" s="35">
        <f t="shared" si="3"/>
        <v>530</v>
      </c>
    </row>
    <row r="183" s="8" customFormat="1" ht="30" customHeight="1" spans="1:10">
      <c r="A183" s="4" t="s">
        <v>1534</v>
      </c>
      <c r="B183" s="11">
        <v>30</v>
      </c>
      <c r="C183" s="11" t="s">
        <v>384</v>
      </c>
      <c r="D183" s="11">
        <v>2</v>
      </c>
      <c r="E183" s="17" t="s">
        <v>90</v>
      </c>
      <c r="F183" s="11" t="s">
        <v>385</v>
      </c>
      <c r="G183" s="17">
        <v>3604260701058</v>
      </c>
      <c r="H183" s="19">
        <v>930</v>
      </c>
      <c r="I183" s="11"/>
      <c r="J183" s="35">
        <f t="shared" si="3"/>
        <v>930</v>
      </c>
    </row>
    <row r="184" s="8" customFormat="1" ht="30" customHeight="1" spans="1:10">
      <c r="A184" s="4" t="s">
        <v>1534</v>
      </c>
      <c r="B184" s="11">
        <v>31</v>
      </c>
      <c r="C184" s="11" t="s">
        <v>386</v>
      </c>
      <c r="D184" s="11">
        <v>1</v>
      </c>
      <c r="E184" s="17" t="s">
        <v>90</v>
      </c>
      <c r="F184" s="11" t="s">
        <v>387</v>
      </c>
      <c r="G184" s="17">
        <v>3604260701080</v>
      </c>
      <c r="H184" s="19">
        <v>480</v>
      </c>
      <c r="I184" s="11"/>
      <c r="J184" s="35">
        <f t="shared" si="3"/>
        <v>480</v>
      </c>
    </row>
    <row r="185" s="8" customFormat="1" ht="30" customHeight="1" spans="1:10">
      <c r="A185" s="4" t="s">
        <v>1534</v>
      </c>
      <c r="B185" s="11">
        <v>32</v>
      </c>
      <c r="C185" s="11" t="s">
        <v>388</v>
      </c>
      <c r="D185" s="11">
        <v>4</v>
      </c>
      <c r="E185" s="17" t="s">
        <v>90</v>
      </c>
      <c r="F185" s="11" t="s">
        <v>389</v>
      </c>
      <c r="G185" s="17">
        <v>3604260701108</v>
      </c>
      <c r="H185" s="19">
        <v>1800</v>
      </c>
      <c r="I185" s="11"/>
      <c r="J185" s="35">
        <f t="shared" si="3"/>
        <v>1800</v>
      </c>
    </row>
    <row r="186" s="8" customFormat="1" ht="30" customHeight="1" spans="1:10">
      <c r="A186" s="4" t="s">
        <v>1534</v>
      </c>
      <c r="B186" s="11">
        <v>33</v>
      </c>
      <c r="C186" s="11" t="s">
        <v>390</v>
      </c>
      <c r="D186" s="11">
        <v>3</v>
      </c>
      <c r="E186" s="17" t="s">
        <v>90</v>
      </c>
      <c r="F186" s="11" t="s">
        <v>391</v>
      </c>
      <c r="G186" s="17">
        <v>3604260701109</v>
      </c>
      <c r="H186" s="19">
        <v>1440</v>
      </c>
      <c r="I186" s="11"/>
      <c r="J186" s="35">
        <f t="shared" si="3"/>
        <v>1440</v>
      </c>
    </row>
    <row r="187" s="8" customFormat="1" ht="30" customHeight="1" spans="1:10">
      <c r="A187" s="4" t="s">
        <v>1534</v>
      </c>
      <c r="B187" s="11">
        <v>34</v>
      </c>
      <c r="C187" s="11" t="s">
        <v>392</v>
      </c>
      <c r="D187" s="11">
        <v>1</v>
      </c>
      <c r="E187" s="11" t="s">
        <v>90</v>
      </c>
      <c r="F187" s="11" t="s">
        <v>393</v>
      </c>
      <c r="G187" s="17">
        <v>3604260701112</v>
      </c>
      <c r="H187" s="19">
        <v>460</v>
      </c>
      <c r="I187" s="11"/>
      <c r="J187" s="35">
        <f t="shared" si="3"/>
        <v>460</v>
      </c>
    </row>
    <row r="188" s="8" customFormat="1" ht="30" customHeight="1" spans="1:10">
      <c r="A188" s="4" t="s">
        <v>1534</v>
      </c>
      <c r="B188" s="11">
        <v>35</v>
      </c>
      <c r="C188" s="11" t="s">
        <v>394</v>
      </c>
      <c r="D188" s="11">
        <v>2</v>
      </c>
      <c r="E188" s="11" t="s">
        <v>90</v>
      </c>
      <c r="F188" s="11" t="s">
        <v>395</v>
      </c>
      <c r="G188" s="17">
        <v>3604260701115</v>
      </c>
      <c r="H188" s="19">
        <v>940</v>
      </c>
      <c r="I188" s="11"/>
      <c r="J188" s="35">
        <f t="shared" si="3"/>
        <v>940</v>
      </c>
    </row>
    <row r="189" s="8" customFormat="1" ht="30" customHeight="1" spans="1:10">
      <c r="A189" s="4" t="s">
        <v>1534</v>
      </c>
      <c r="B189" s="11">
        <v>36</v>
      </c>
      <c r="C189" s="11" t="s">
        <v>396</v>
      </c>
      <c r="D189" s="11">
        <v>3</v>
      </c>
      <c r="E189" s="11" t="s">
        <v>90</v>
      </c>
      <c r="F189" s="11" t="s">
        <v>397</v>
      </c>
      <c r="G189" s="17">
        <v>3604260701126</v>
      </c>
      <c r="H189" s="19">
        <v>1350</v>
      </c>
      <c r="I189" s="11"/>
      <c r="J189" s="35">
        <f t="shared" si="3"/>
        <v>1350</v>
      </c>
    </row>
    <row r="190" s="8" customFormat="1" ht="30" customHeight="1" spans="1:10">
      <c r="A190" s="4" t="s">
        <v>1534</v>
      </c>
      <c r="B190" s="11">
        <v>37</v>
      </c>
      <c r="C190" s="11" t="s">
        <v>398</v>
      </c>
      <c r="D190" s="11">
        <v>1</v>
      </c>
      <c r="E190" s="11" t="s">
        <v>90</v>
      </c>
      <c r="F190" s="11" t="s">
        <v>399</v>
      </c>
      <c r="G190" s="17">
        <v>3604260701140</v>
      </c>
      <c r="H190" s="19">
        <v>450</v>
      </c>
      <c r="I190" s="11"/>
      <c r="J190" s="35">
        <f t="shared" si="3"/>
        <v>450</v>
      </c>
    </row>
    <row r="191" s="8" customFormat="1" ht="30" customHeight="1" spans="1:10">
      <c r="A191" s="4" t="s">
        <v>1534</v>
      </c>
      <c r="B191" s="11">
        <v>38</v>
      </c>
      <c r="C191" s="11" t="s">
        <v>400</v>
      </c>
      <c r="D191" s="11">
        <v>1</v>
      </c>
      <c r="E191" s="11" t="s">
        <v>90</v>
      </c>
      <c r="F191" s="11" t="s">
        <v>401</v>
      </c>
      <c r="G191" s="17">
        <v>3604260701146</v>
      </c>
      <c r="H191" s="19">
        <v>450</v>
      </c>
      <c r="I191" s="11"/>
      <c r="J191" s="35">
        <f t="shared" si="3"/>
        <v>450</v>
      </c>
    </row>
    <row r="192" s="8" customFormat="1" ht="30" customHeight="1" spans="1:10">
      <c r="A192" s="4" t="s">
        <v>1534</v>
      </c>
      <c r="B192" s="11">
        <v>39</v>
      </c>
      <c r="C192" s="11" t="s">
        <v>402</v>
      </c>
      <c r="D192" s="11">
        <v>1</v>
      </c>
      <c r="E192" s="11" t="s">
        <v>90</v>
      </c>
      <c r="F192" s="11" t="s">
        <v>403</v>
      </c>
      <c r="G192" s="17">
        <v>3604260701153</v>
      </c>
      <c r="H192" s="19">
        <v>450</v>
      </c>
      <c r="I192" s="11"/>
      <c r="J192" s="35">
        <f t="shared" si="3"/>
        <v>450</v>
      </c>
    </row>
    <row r="193" s="8" customFormat="1" ht="30" customHeight="1" spans="1:10">
      <c r="A193" s="4" t="s">
        <v>1534</v>
      </c>
      <c r="B193" s="11">
        <v>40</v>
      </c>
      <c r="C193" s="11" t="s">
        <v>404</v>
      </c>
      <c r="D193" s="11">
        <v>1</v>
      </c>
      <c r="E193" s="11" t="s">
        <v>90</v>
      </c>
      <c r="F193" s="11" t="s">
        <v>405</v>
      </c>
      <c r="G193" s="17">
        <v>3604260701368</v>
      </c>
      <c r="H193" s="19">
        <v>450</v>
      </c>
      <c r="I193" s="11"/>
      <c r="J193" s="35">
        <f t="shared" si="3"/>
        <v>450</v>
      </c>
    </row>
    <row r="194" s="8" customFormat="1" ht="30" customHeight="1" spans="1:10">
      <c r="A194" s="4" t="s">
        <v>1534</v>
      </c>
      <c r="B194" s="11">
        <v>41</v>
      </c>
      <c r="C194" s="11" t="s">
        <v>406</v>
      </c>
      <c r="D194" s="11">
        <v>2</v>
      </c>
      <c r="E194" s="11" t="s">
        <v>90</v>
      </c>
      <c r="F194" s="11" t="s">
        <v>343</v>
      </c>
      <c r="G194" s="17">
        <v>3604260701369</v>
      </c>
      <c r="H194" s="19">
        <v>900</v>
      </c>
      <c r="I194" s="11"/>
      <c r="J194" s="35">
        <f t="shared" si="3"/>
        <v>900</v>
      </c>
    </row>
    <row r="195" s="8" customFormat="1" ht="30" customHeight="1" spans="1:10">
      <c r="A195" s="4" t="s">
        <v>1534</v>
      </c>
      <c r="B195" s="11">
        <v>42</v>
      </c>
      <c r="C195" s="11" t="s">
        <v>407</v>
      </c>
      <c r="D195" s="11">
        <v>1</v>
      </c>
      <c r="E195" s="11" t="s">
        <v>90</v>
      </c>
      <c r="F195" s="11" t="s">
        <v>408</v>
      </c>
      <c r="G195" s="17">
        <v>3604260701371</v>
      </c>
      <c r="H195" s="19">
        <v>450</v>
      </c>
      <c r="I195" s="11"/>
      <c r="J195" s="35">
        <f t="shared" ref="J195:J234" si="4">SUM(H195:I195)</f>
        <v>450</v>
      </c>
    </row>
    <row r="196" s="8" customFormat="1" ht="30" customHeight="1" spans="1:10">
      <c r="A196" s="4" t="s">
        <v>1534</v>
      </c>
      <c r="B196" s="11">
        <v>43</v>
      </c>
      <c r="C196" s="11" t="s">
        <v>409</v>
      </c>
      <c r="D196" s="11">
        <v>2</v>
      </c>
      <c r="E196" s="11" t="s">
        <v>90</v>
      </c>
      <c r="F196" s="11" t="s">
        <v>410</v>
      </c>
      <c r="G196" s="17">
        <v>3604260701397</v>
      </c>
      <c r="H196" s="18">
        <v>900</v>
      </c>
      <c r="I196" s="35"/>
      <c r="J196" s="35">
        <f t="shared" si="4"/>
        <v>900</v>
      </c>
    </row>
    <row r="197" s="8" customFormat="1" ht="30" customHeight="1" spans="1:10">
      <c r="A197" s="4" t="s">
        <v>1534</v>
      </c>
      <c r="B197" s="11">
        <v>44</v>
      </c>
      <c r="C197" s="11" t="s">
        <v>411</v>
      </c>
      <c r="D197" s="11">
        <v>3</v>
      </c>
      <c r="E197" s="11" t="s">
        <v>90</v>
      </c>
      <c r="F197" s="11" t="s">
        <v>412</v>
      </c>
      <c r="G197" s="17">
        <v>3604260701401</v>
      </c>
      <c r="H197" s="18">
        <v>1380</v>
      </c>
      <c r="I197" s="35"/>
      <c r="J197" s="35">
        <f t="shared" si="4"/>
        <v>1380</v>
      </c>
    </row>
    <row r="198" s="8" customFormat="1" ht="30" customHeight="1" spans="1:10">
      <c r="A198" s="4" t="s">
        <v>1534</v>
      </c>
      <c r="B198" s="11">
        <v>45</v>
      </c>
      <c r="C198" s="11" t="s">
        <v>413</v>
      </c>
      <c r="D198" s="11">
        <v>1</v>
      </c>
      <c r="E198" s="11" t="s">
        <v>90</v>
      </c>
      <c r="F198" s="11" t="s">
        <v>414</v>
      </c>
      <c r="G198" s="17">
        <v>3604260701410</v>
      </c>
      <c r="H198" s="19">
        <v>550</v>
      </c>
      <c r="I198" s="11"/>
      <c r="J198" s="35">
        <f t="shared" si="4"/>
        <v>550</v>
      </c>
    </row>
    <row r="199" s="8" customFormat="1" ht="30" customHeight="1" spans="1:10">
      <c r="A199" s="4" t="s">
        <v>1534</v>
      </c>
      <c r="B199" s="11">
        <v>46</v>
      </c>
      <c r="C199" s="11" t="s">
        <v>415</v>
      </c>
      <c r="D199" s="11">
        <v>1</v>
      </c>
      <c r="E199" s="11" t="s">
        <v>90</v>
      </c>
      <c r="F199" s="11" t="s">
        <v>355</v>
      </c>
      <c r="G199" s="17">
        <v>3604260701013</v>
      </c>
      <c r="H199" s="19">
        <v>480</v>
      </c>
      <c r="I199" s="11"/>
      <c r="J199" s="35">
        <f t="shared" si="4"/>
        <v>480</v>
      </c>
    </row>
    <row r="200" s="8" customFormat="1" ht="30" customHeight="1" spans="1:10">
      <c r="A200" s="4" t="s">
        <v>1534</v>
      </c>
      <c r="B200" s="11">
        <v>47</v>
      </c>
      <c r="C200" s="11" t="s">
        <v>416</v>
      </c>
      <c r="D200" s="11">
        <v>1</v>
      </c>
      <c r="E200" s="11" t="s">
        <v>90</v>
      </c>
      <c r="F200" s="11" t="s">
        <v>417</v>
      </c>
      <c r="G200" s="17">
        <v>3604260701415</v>
      </c>
      <c r="H200" s="19">
        <v>450</v>
      </c>
      <c r="I200" s="11"/>
      <c r="J200" s="35">
        <f t="shared" si="4"/>
        <v>450</v>
      </c>
    </row>
    <row r="201" s="8" customFormat="1" ht="30" customHeight="1" spans="1:10">
      <c r="A201" s="4" t="s">
        <v>1534</v>
      </c>
      <c r="B201" s="11">
        <v>48</v>
      </c>
      <c r="C201" s="11" t="s">
        <v>418</v>
      </c>
      <c r="D201" s="11">
        <v>1</v>
      </c>
      <c r="E201" s="11" t="s">
        <v>90</v>
      </c>
      <c r="F201" s="11" t="s">
        <v>419</v>
      </c>
      <c r="G201" s="17">
        <v>3604260701420</v>
      </c>
      <c r="H201" s="19">
        <v>470</v>
      </c>
      <c r="I201" s="11"/>
      <c r="J201" s="35">
        <f t="shared" si="4"/>
        <v>470</v>
      </c>
    </row>
    <row r="202" s="8" customFormat="1" ht="30" customHeight="1" spans="1:10">
      <c r="A202" s="4" t="s">
        <v>1534</v>
      </c>
      <c r="B202" s="11">
        <v>49</v>
      </c>
      <c r="C202" s="11" t="s">
        <v>420</v>
      </c>
      <c r="D202" s="11">
        <v>1</v>
      </c>
      <c r="E202" s="11" t="s">
        <v>90</v>
      </c>
      <c r="F202" s="11" t="s">
        <v>421</v>
      </c>
      <c r="G202" s="17">
        <v>3604260701422</v>
      </c>
      <c r="H202" s="19">
        <v>510</v>
      </c>
      <c r="I202" s="11"/>
      <c r="J202" s="35">
        <f t="shared" si="4"/>
        <v>510</v>
      </c>
    </row>
    <row r="203" s="8" customFormat="1" ht="30" customHeight="1" spans="1:10">
      <c r="A203" s="4" t="s">
        <v>1534</v>
      </c>
      <c r="B203" s="11">
        <v>50</v>
      </c>
      <c r="C203" s="11" t="s">
        <v>422</v>
      </c>
      <c r="D203" s="11">
        <v>1</v>
      </c>
      <c r="E203" s="11" t="s">
        <v>90</v>
      </c>
      <c r="F203" s="11" t="s">
        <v>423</v>
      </c>
      <c r="G203" s="17">
        <v>3604260701423</v>
      </c>
      <c r="H203" s="19">
        <v>460</v>
      </c>
      <c r="I203" s="11"/>
      <c r="J203" s="35">
        <f t="shared" si="4"/>
        <v>460</v>
      </c>
    </row>
    <row r="204" s="8" customFormat="1" ht="30" customHeight="1" spans="1:10">
      <c r="A204" s="4" t="s">
        <v>1534</v>
      </c>
      <c r="B204" s="11">
        <v>51</v>
      </c>
      <c r="C204" s="11" t="s">
        <v>424</v>
      </c>
      <c r="D204" s="11">
        <v>1</v>
      </c>
      <c r="E204" s="11" t="s">
        <v>90</v>
      </c>
      <c r="F204" s="11" t="s">
        <v>425</v>
      </c>
      <c r="G204" s="17">
        <v>3604260701431</v>
      </c>
      <c r="H204" s="19">
        <v>450</v>
      </c>
      <c r="I204" s="11"/>
      <c r="J204" s="35">
        <f t="shared" si="4"/>
        <v>450</v>
      </c>
    </row>
    <row r="205" s="8" customFormat="1" ht="30" customHeight="1" spans="1:10">
      <c r="A205" s="4" t="s">
        <v>1534</v>
      </c>
      <c r="B205" s="11">
        <v>52</v>
      </c>
      <c r="C205" s="11" t="s">
        <v>426</v>
      </c>
      <c r="D205" s="11">
        <v>3</v>
      </c>
      <c r="E205" s="11" t="s">
        <v>90</v>
      </c>
      <c r="F205" s="11" t="s">
        <v>427</v>
      </c>
      <c r="G205" s="17">
        <v>3604260701210</v>
      </c>
      <c r="H205" s="18">
        <v>1410</v>
      </c>
      <c r="I205" s="35"/>
      <c r="J205" s="35">
        <f t="shared" si="4"/>
        <v>1410</v>
      </c>
    </row>
    <row r="206" s="8" customFormat="1" ht="30" customHeight="1" spans="1:10">
      <c r="A206" s="4" t="s">
        <v>1534</v>
      </c>
      <c r="B206" s="11">
        <v>53</v>
      </c>
      <c r="C206" s="11" t="s">
        <v>428</v>
      </c>
      <c r="D206" s="11">
        <v>1</v>
      </c>
      <c r="E206" s="11" t="s">
        <v>90</v>
      </c>
      <c r="F206" s="11" t="s">
        <v>429</v>
      </c>
      <c r="G206" s="17">
        <v>3604260701433</v>
      </c>
      <c r="H206" s="19">
        <v>460</v>
      </c>
      <c r="I206" s="11"/>
      <c r="J206" s="35">
        <f t="shared" si="4"/>
        <v>460</v>
      </c>
    </row>
    <row r="207" s="8" customFormat="1" ht="30" customHeight="1" spans="1:10">
      <c r="A207" s="4" t="s">
        <v>1534</v>
      </c>
      <c r="B207" s="11">
        <v>54</v>
      </c>
      <c r="C207" s="11" t="s">
        <v>430</v>
      </c>
      <c r="D207" s="11">
        <v>1</v>
      </c>
      <c r="E207" s="11" t="s">
        <v>90</v>
      </c>
      <c r="F207" s="11" t="s">
        <v>431</v>
      </c>
      <c r="G207" s="17">
        <v>3604260701435</v>
      </c>
      <c r="H207" s="19">
        <v>460</v>
      </c>
      <c r="I207" s="11"/>
      <c r="J207" s="35">
        <f t="shared" si="4"/>
        <v>460</v>
      </c>
    </row>
    <row r="208" s="8" customFormat="1" ht="30" customHeight="1" spans="1:10">
      <c r="A208" s="4" t="s">
        <v>1534</v>
      </c>
      <c r="B208" s="11">
        <v>55</v>
      </c>
      <c r="C208" s="11" t="s">
        <v>432</v>
      </c>
      <c r="D208" s="11">
        <v>1</v>
      </c>
      <c r="E208" s="11" t="s">
        <v>90</v>
      </c>
      <c r="F208" s="11" t="s">
        <v>433</v>
      </c>
      <c r="G208" s="17">
        <v>3604260701436</v>
      </c>
      <c r="H208" s="19">
        <v>450</v>
      </c>
      <c r="I208" s="11"/>
      <c r="J208" s="35">
        <f t="shared" si="4"/>
        <v>450</v>
      </c>
    </row>
    <row r="209" s="8" customFormat="1" ht="30" customHeight="1" spans="1:10">
      <c r="A209" s="4" t="s">
        <v>1534</v>
      </c>
      <c r="B209" s="11">
        <v>56</v>
      </c>
      <c r="C209" s="11" t="s">
        <v>434</v>
      </c>
      <c r="D209" s="11">
        <v>1</v>
      </c>
      <c r="E209" s="11" t="s">
        <v>90</v>
      </c>
      <c r="F209" s="11" t="s">
        <v>343</v>
      </c>
      <c r="G209" s="17">
        <v>3604260701438</v>
      </c>
      <c r="H209" s="19">
        <v>530</v>
      </c>
      <c r="I209" s="11"/>
      <c r="J209" s="35">
        <f t="shared" si="4"/>
        <v>530</v>
      </c>
    </row>
    <row r="210" s="8" customFormat="1" ht="30" customHeight="1" spans="1:10">
      <c r="A210" s="4" t="s">
        <v>1534</v>
      </c>
      <c r="B210" s="11">
        <v>57</v>
      </c>
      <c r="C210" s="11" t="s">
        <v>435</v>
      </c>
      <c r="D210" s="11">
        <v>2</v>
      </c>
      <c r="E210" s="11" t="s">
        <v>90</v>
      </c>
      <c r="F210" s="11" t="s">
        <v>433</v>
      </c>
      <c r="G210" s="17">
        <v>3604260701439</v>
      </c>
      <c r="H210" s="19">
        <v>900</v>
      </c>
      <c r="I210" s="11"/>
      <c r="J210" s="35">
        <f t="shared" si="4"/>
        <v>900</v>
      </c>
    </row>
    <row r="211" s="8" customFormat="1" ht="30" customHeight="1" spans="1:10">
      <c r="A211" s="4" t="s">
        <v>1534</v>
      </c>
      <c r="B211" s="11">
        <v>58</v>
      </c>
      <c r="C211" s="11" t="s">
        <v>436</v>
      </c>
      <c r="D211" s="11">
        <v>1</v>
      </c>
      <c r="E211" s="17" t="s">
        <v>151</v>
      </c>
      <c r="F211" s="11" t="s">
        <v>437</v>
      </c>
      <c r="G211" s="17">
        <v>3604260701027</v>
      </c>
      <c r="H211" s="19">
        <v>765</v>
      </c>
      <c r="I211" s="11"/>
      <c r="J211" s="35">
        <f t="shared" si="4"/>
        <v>765</v>
      </c>
    </row>
    <row r="212" s="8" customFormat="1" ht="30" customHeight="1" spans="1:10">
      <c r="A212" s="4" t="s">
        <v>1534</v>
      </c>
      <c r="B212" s="11">
        <v>59</v>
      </c>
      <c r="C212" s="11" t="s">
        <v>438</v>
      </c>
      <c r="D212" s="11">
        <v>1</v>
      </c>
      <c r="E212" s="17" t="s">
        <v>151</v>
      </c>
      <c r="F212" s="11" t="s">
        <v>439</v>
      </c>
      <c r="G212" s="17">
        <v>3604260701032</v>
      </c>
      <c r="H212" s="19">
        <v>765</v>
      </c>
      <c r="I212" s="11"/>
      <c r="J212" s="35">
        <f t="shared" si="4"/>
        <v>765</v>
      </c>
    </row>
    <row r="213" s="8" customFormat="1" ht="30" customHeight="1" spans="1:10">
      <c r="A213" s="4" t="s">
        <v>1534</v>
      </c>
      <c r="B213" s="11">
        <v>60</v>
      </c>
      <c r="C213" s="11" t="s">
        <v>440</v>
      </c>
      <c r="D213" s="11">
        <v>1</v>
      </c>
      <c r="E213" s="17" t="s">
        <v>151</v>
      </c>
      <c r="F213" s="11" t="s">
        <v>441</v>
      </c>
      <c r="G213" s="17">
        <v>3604260701034</v>
      </c>
      <c r="H213" s="19">
        <v>765</v>
      </c>
      <c r="I213" s="11"/>
      <c r="J213" s="35">
        <f t="shared" si="4"/>
        <v>765</v>
      </c>
    </row>
    <row r="214" s="8" customFormat="1" ht="30" customHeight="1" spans="1:10">
      <c r="A214" s="4" t="s">
        <v>1534</v>
      </c>
      <c r="B214" s="11">
        <v>61</v>
      </c>
      <c r="C214" s="11" t="s">
        <v>442</v>
      </c>
      <c r="D214" s="11">
        <v>1</v>
      </c>
      <c r="E214" s="17" t="s">
        <v>151</v>
      </c>
      <c r="F214" s="11" t="s">
        <v>443</v>
      </c>
      <c r="G214" s="17">
        <v>3604260701038</v>
      </c>
      <c r="H214" s="19">
        <v>765</v>
      </c>
      <c r="I214" s="11"/>
      <c r="J214" s="35">
        <f t="shared" si="4"/>
        <v>765</v>
      </c>
    </row>
    <row r="215" s="8" customFormat="1" ht="30" customHeight="1" spans="1:10">
      <c r="A215" s="4" t="s">
        <v>1534</v>
      </c>
      <c r="B215" s="11">
        <v>62</v>
      </c>
      <c r="C215" s="11" t="s">
        <v>444</v>
      </c>
      <c r="D215" s="11">
        <v>1</v>
      </c>
      <c r="E215" s="17" t="s">
        <v>151</v>
      </c>
      <c r="F215" s="11" t="s">
        <v>445</v>
      </c>
      <c r="G215" s="17">
        <v>3604260701067</v>
      </c>
      <c r="H215" s="19">
        <v>765</v>
      </c>
      <c r="I215" s="11"/>
      <c r="J215" s="35">
        <f t="shared" si="4"/>
        <v>765</v>
      </c>
    </row>
    <row r="216" s="8" customFormat="1" ht="30" customHeight="1" spans="1:10">
      <c r="A216" s="4" t="s">
        <v>1534</v>
      </c>
      <c r="B216" s="11">
        <v>63</v>
      </c>
      <c r="C216" s="11" t="s">
        <v>446</v>
      </c>
      <c r="D216" s="11">
        <v>1</v>
      </c>
      <c r="E216" s="17" t="s">
        <v>151</v>
      </c>
      <c r="F216" s="11" t="s">
        <v>447</v>
      </c>
      <c r="G216" s="17">
        <v>3604260701111</v>
      </c>
      <c r="H216" s="19">
        <v>765</v>
      </c>
      <c r="I216" s="11"/>
      <c r="J216" s="35">
        <f t="shared" si="4"/>
        <v>765</v>
      </c>
    </row>
    <row r="217" s="8" customFormat="1" ht="30" customHeight="1" spans="1:10">
      <c r="A217" s="4" t="s">
        <v>1534</v>
      </c>
      <c r="B217" s="11">
        <v>64</v>
      </c>
      <c r="C217" s="11" t="s">
        <v>448</v>
      </c>
      <c r="D217" s="11">
        <v>1</v>
      </c>
      <c r="E217" s="17" t="s">
        <v>151</v>
      </c>
      <c r="F217" s="11" t="s">
        <v>449</v>
      </c>
      <c r="G217" s="17">
        <v>3604260701116</v>
      </c>
      <c r="H217" s="19">
        <v>765</v>
      </c>
      <c r="I217" s="11"/>
      <c r="J217" s="35">
        <f t="shared" si="4"/>
        <v>765</v>
      </c>
    </row>
    <row r="218" s="8" customFormat="1" ht="30" customHeight="1" spans="1:10">
      <c r="A218" s="4" t="s">
        <v>1534</v>
      </c>
      <c r="B218" s="11">
        <v>65</v>
      </c>
      <c r="C218" s="11" t="s">
        <v>450</v>
      </c>
      <c r="D218" s="11">
        <v>1</v>
      </c>
      <c r="E218" s="17" t="s">
        <v>151</v>
      </c>
      <c r="F218" s="11" t="s">
        <v>451</v>
      </c>
      <c r="G218" s="17">
        <v>3604260701121</v>
      </c>
      <c r="H218" s="19">
        <v>765</v>
      </c>
      <c r="I218" s="11"/>
      <c r="J218" s="35">
        <f t="shared" si="4"/>
        <v>765</v>
      </c>
    </row>
    <row r="219" s="8" customFormat="1" ht="30" customHeight="1" spans="1:10">
      <c r="A219" s="4" t="s">
        <v>1534</v>
      </c>
      <c r="B219" s="11">
        <v>66</v>
      </c>
      <c r="C219" s="11" t="s">
        <v>452</v>
      </c>
      <c r="D219" s="11">
        <v>2</v>
      </c>
      <c r="E219" s="17" t="s">
        <v>151</v>
      </c>
      <c r="F219" s="11" t="s">
        <v>453</v>
      </c>
      <c r="G219" s="17">
        <v>3604260701122</v>
      </c>
      <c r="H219" s="19">
        <v>1530</v>
      </c>
      <c r="I219" s="11"/>
      <c r="J219" s="35">
        <f t="shared" si="4"/>
        <v>1530</v>
      </c>
    </row>
    <row r="220" s="8" customFormat="1" ht="30" customHeight="1" spans="1:10">
      <c r="A220" s="4" t="s">
        <v>1534</v>
      </c>
      <c r="B220" s="11">
        <v>67</v>
      </c>
      <c r="C220" s="11" t="s">
        <v>454</v>
      </c>
      <c r="D220" s="11">
        <v>1</v>
      </c>
      <c r="E220" s="17" t="s">
        <v>151</v>
      </c>
      <c r="F220" s="11" t="s">
        <v>455</v>
      </c>
      <c r="G220" s="17">
        <v>3604260701133</v>
      </c>
      <c r="H220" s="19">
        <v>765</v>
      </c>
      <c r="I220" s="11"/>
      <c r="J220" s="35">
        <f t="shared" si="4"/>
        <v>765</v>
      </c>
    </row>
    <row r="221" s="8" customFormat="1" ht="30" customHeight="1" spans="1:10">
      <c r="A221" s="4" t="s">
        <v>1534</v>
      </c>
      <c r="B221" s="11">
        <v>68</v>
      </c>
      <c r="C221" s="11" t="s">
        <v>456</v>
      </c>
      <c r="D221" s="11">
        <v>1</v>
      </c>
      <c r="E221" s="17" t="s">
        <v>151</v>
      </c>
      <c r="F221" s="11" t="s">
        <v>457</v>
      </c>
      <c r="G221" s="17">
        <v>3604260701134</v>
      </c>
      <c r="H221" s="19">
        <v>765</v>
      </c>
      <c r="I221" s="11"/>
      <c r="J221" s="35">
        <f t="shared" si="4"/>
        <v>765</v>
      </c>
    </row>
    <row r="222" s="8" customFormat="1" ht="30" customHeight="1" spans="1:10">
      <c r="A222" s="4" t="s">
        <v>1534</v>
      </c>
      <c r="B222" s="11">
        <v>69</v>
      </c>
      <c r="C222" s="11" t="s">
        <v>458</v>
      </c>
      <c r="D222" s="11">
        <v>1</v>
      </c>
      <c r="E222" s="17" t="s">
        <v>151</v>
      </c>
      <c r="F222" s="11" t="s">
        <v>459</v>
      </c>
      <c r="G222" s="17">
        <v>3604260701148</v>
      </c>
      <c r="H222" s="19">
        <v>765</v>
      </c>
      <c r="I222" s="11"/>
      <c r="J222" s="35">
        <f t="shared" si="4"/>
        <v>765</v>
      </c>
    </row>
    <row r="223" s="8" customFormat="1" ht="30" customHeight="1" spans="1:10">
      <c r="A223" s="4" t="s">
        <v>1534</v>
      </c>
      <c r="B223" s="11">
        <v>70</v>
      </c>
      <c r="C223" s="11" t="s">
        <v>460</v>
      </c>
      <c r="D223" s="11">
        <v>1</v>
      </c>
      <c r="E223" s="17" t="s">
        <v>151</v>
      </c>
      <c r="F223" s="11" t="s">
        <v>461</v>
      </c>
      <c r="G223" s="17">
        <v>3604260701150</v>
      </c>
      <c r="H223" s="19">
        <v>765</v>
      </c>
      <c r="I223" s="11"/>
      <c r="J223" s="35">
        <f t="shared" si="4"/>
        <v>765</v>
      </c>
    </row>
    <row r="224" s="8" customFormat="1" ht="30" customHeight="1" spans="1:10">
      <c r="A224" s="4" t="s">
        <v>1534</v>
      </c>
      <c r="B224" s="11">
        <v>71</v>
      </c>
      <c r="C224" s="11" t="s">
        <v>462</v>
      </c>
      <c r="D224" s="11">
        <v>1</v>
      </c>
      <c r="E224" s="17" t="s">
        <v>151</v>
      </c>
      <c r="F224" s="11" t="s">
        <v>463</v>
      </c>
      <c r="G224" s="17">
        <v>3604260701156</v>
      </c>
      <c r="H224" s="19">
        <v>765</v>
      </c>
      <c r="I224" s="11"/>
      <c r="J224" s="35">
        <f t="shared" si="4"/>
        <v>765</v>
      </c>
    </row>
    <row r="225" s="8" customFormat="1" ht="30" customHeight="1" spans="1:10">
      <c r="A225" s="4" t="s">
        <v>1534</v>
      </c>
      <c r="B225" s="11">
        <v>72</v>
      </c>
      <c r="C225" s="11" t="s">
        <v>464</v>
      </c>
      <c r="D225" s="11">
        <v>1</v>
      </c>
      <c r="E225" s="17" t="s">
        <v>151</v>
      </c>
      <c r="F225" s="11" t="s">
        <v>465</v>
      </c>
      <c r="G225" s="17">
        <v>3604260701382</v>
      </c>
      <c r="H225" s="19">
        <v>765</v>
      </c>
      <c r="I225" s="11"/>
      <c r="J225" s="35">
        <f t="shared" si="4"/>
        <v>765</v>
      </c>
    </row>
    <row r="226" s="8" customFormat="1" ht="30" customHeight="1" spans="1:10">
      <c r="A226" s="4" t="s">
        <v>1534</v>
      </c>
      <c r="B226" s="11">
        <v>73</v>
      </c>
      <c r="C226" s="11" t="s">
        <v>466</v>
      </c>
      <c r="D226" s="11">
        <v>1</v>
      </c>
      <c r="E226" s="17" t="s">
        <v>151</v>
      </c>
      <c r="F226" s="11" t="s">
        <v>467</v>
      </c>
      <c r="G226" s="17">
        <v>3604260701425</v>
      </c>
      <c r="H226" s="19">
        <v>765</v>
      </c>
      <c r="I226" s="11"/>
      <c r="J226" s="35">
        <f t="shared" si="4"/>
        <v>765</v>
      </c>
    </row>
    <row r="227" s="8" customFormat="1" ht="30" customHeight="1" spans="1:10">
      <c r="A227" s="4" t="s">
        <v>1534</v>
      </c>
      <c r="B227" s="11">
        <v>74</v>
      </c>
      <c r="C227" s="11" t="s">
        <v>468</v>
      </c>
      <c r="D227" s="11">
        <v>1</v>
      </c>
      <c r="E227" s="17" t="s">
        <v>151</v>
      </c>
      <c r="F227" s="11" t="s">
        <v>469</v>
      </c>
      <c r="G227" s="17">
        <v>3604260701426</v>
      </c>
      <c r="H227" s="19">
        <v>765</v>
      </c>
      <c r="I227" s="11"/>
      <c r="J227" s="35">
        <f t="shared" si="4"/>
        <v>765</v>
      </c>
    </row>
    <row r="228" s="8" customFormat="1" ht="30" customHeight="1" spans="1:10">
      <c r="A228" s="4" t="s">
        <v>1534</v>
      </c>
      <c r="B228" s="11">
        <v>75</v>
      </c>
      <c r="C228" s="11" t="s">
        <v>470</v>
      </c>
      <c r="D228" s="11">
        <v>1</v>
      </c>
      <c r="E228" s="17" t="s">
        <v>151</v>
      </c>
      <c r="F228" s="11" t="s">
        <v>471</v>
      </c>
      <c r="G228" s="17">
        <v>3604260701429</v>
      </c>
      <c r="H228" s="19">
        <v>765</v>
      </c>
      <c r="I228" s="11"/>
      <c r="J228" s="35">
        <f t="shared" si="4"/>
        <v>765</v>
      </c>
    </row>
    <row r="229" s="8" customFormat="1" ht="30" customHeight="1" spans="1:10">
      <c r="A229" s="4" t="s">
        <v>1534</v>
      </c>
      <c r="B229" s="11">
        <v>76</v>
      </c>
      <c r="C229" s="11" t="s">
        <v>472</v>
      </c>
      <c r="D229" s="11">
        <v>1</v>
      </c>
      <c r="E229" s="17" t="s">
        <v>151</v>
      </c>
      <c r="F229" s="11" t="s">
        <v>473</v>
      </c>
      <c r="G229" s="17">
        <v>3604260701430</v>
      </c>
      <c r="H229" s="19">
        <v>765</v>
      </c>
      <c r="I229" s="11"/>
      <c r="J229" s="35">
        <f t="shared" si="4"/>
        <v>765</v>
      </c>
    </row>
    <row r="230" s="8" customFormat="1" ht="30" customHeight="1" spans="1:10">
      <c r="A230" s="4" t="s">
        <v>1534</v>
      </c>
      <c r="B230" s="11">
        <v>77</v>
      </c>
      <c r="C230" s="11" t="s">
        <v>474</v>
      </c>
      <c r="D230" s="11">
        <v>1</v>
      </c>
      <c r="E230" s="17" t="s">
        <v>151</v>
      </c>
      <c r="F230" s="11" t="s">
        <v>475</v>
      </c>
      <c r="G230" s="17">
        <v>3604260701432</v>
      </c>
      <c r="H230" s="19">
        <v>765</v>
      </c>
      <c r="I230" s="11"/>
      <c r="J230" s="35">
        <f t="shared" si="4"/>
        <v>765</v>
      </c>
    </row>
    <row r="231" s="8" customFormat="1" ht="30" customHeight="1" spans="1:10">
      <c r="A231" s="4" t="s">
        <v>1534</v>
      </c>
      <c r="B231" s="11">
        <v>78</v>
      </c>
      <c r="C231" s="11" t="s">
        <v>476</v>
      </c>
      <c r="D231" s="11">
        <v>1</v>
      </c>
      <c r="E231" s="17" t="s">
        <v>151</v>
      </c>
      <c r="F231" s="11" t="s">
        <v>477</v>
      </c>
      <c r="G231" s="17">
        <v>3604260701434</v>
      </c>
      <c r="H231" s="19">
        <v>765</v>
      </c>
      <c r="I231" s="11"/>
      <c r="J231" s="35">
        <f t="shared" si="4"/>
        <v>765</v>
      </c>
    </row>
    <row r="232" s="8" customFormat="1" ht="30" customHeight="1" spans="1:10">
      <c r="A232" s="4" t="s">
        <v>1535</v>
      </c>
      <c r="B232" s="11">
        <v>1</v>
      </c>
      <c r="C232" s="11" t="s">
        <v>479</v>
      </c>
      <c r="D232" s="17">
        <v>1</v>
      </c>
      <c r="E232" s="17" t="s">
        <v>13</v>
      </c>
      <c r="F232" s="17" t="s">
        <v>480</v>
      </c>
      <c r="G232" s="17">
        <v>36042608008</v>
      </c>
      <c r="H232" s="43">
        <v>420</v>
      </c>
      <c r="I232" s="17"/>
      <c r="J232" s="17">
        <f t="shared" si="4"/>
        <v>420</v>
      </c>
    </row>
    <row r="233" s="8" customFormat="1" ht="30" customHeight="1" spans="1:10">
      <c r="A233" s="4" t="s">
        <v>1535</v>
      </c>
      <c r="B233" s="11">
        <v>2</v>
      </c>
      <c r="C233" s="11" t="s">
        <v>483</v>
      </c>
      <c r="D233" s="17">
        <v>1</v>
      </c>
      <c r="E233" s="17" t="s">
        <v>90</v>
      </c>
      <c r="F233" s="17" t="s">
        <v>484</v>
      </c>
      <c r="G233" s="17">
        <v>36042608015</v>
      </c>
      <c r="H233" s="43">
        <v>550</v>
      </c>
      <c r="I233" s="17"/>
      <c r="J233" s="17">
        <f t="shared" si="4"/>
        <v>550</v>
      </c>
    </row>
    <row r="234" s="8" customFormat="1" ht="30" customHeight="1" spans="1:10">
      <c r="A234" s="4" t="s">
        <v>1535</v>
      </c>
      <c r="B234" s="11">
        <v>3</v>
      </c>
      <c r="C234" s="11" t="s">
        <v>485</v>
      </c>
      <c r="D234" s="17">
        <v>1</v>
      </c>
      <c r="E234" s="17" t="s">
        <v>90</v>
      </c>
      <c r="F234" s="17" t="s">
        <v>486</v>
      </c>
      <c r="G234" s="17">
        <v>36042608016</v>
      </c>
      <c r="H234" s="43">
        <v>550</v>
      </c>
      <c r="I234" s="17"/>
      <c r="J234" s="17">
        <f t="shared" si="4"/>
        <v>550</v>
      </c>
    </row>
    <row r="235" s="9" customFormat="1" ht="21" customHeight="1" spans="1:10">
      <c r="A235" s="4" t="s">
        <v>1535</v>
      </c>
      <c r="B235" s="44">
        <v>4</v>
      </c>
      <c r="C235" s="44" t="s">
        <v>1573</v>
      </c>
      <c r="D235" s="45">
        <v>1</v>
      </c>
      <c r="E235" s="45" t="s">
        <v>151</v>
      </c>
      <c r="F235" s="45" t="s">
        <v>1574</v>
      </c>
      <c r="G235" s="45">
        <v>36042608017</v>
      </c>
      <c r="H235" s="45">
        <v>765</v>
      </c>
      <c r="I235" s="45"/>
      <c r="J235" s="45">
        <v>765</v>
      </c>
    </row>
    <row r="236" s="8" customFormat="1" ht="30" customHeight="1" spans="1:10">
      <c r="A236" s="4" t="s">
        <v>1536</v>
      </c>
      <c r="B236" s="11">
        <v>1</v>
      </c>
      <c r="C236" s="11" t="s">
        <v>488</v>
      </c>
      <c r="D236" s="11">
        <v>1</v>
      </c>
      <c r="E236" s="11" t="s">
        <v>90</v>
      </c>
      <c r="F236" s="11" t="s">
        <v>489</v>
      </c>
      <c r="G236" s="11">
        <v>36042609019</v>
      </c>
      <c r="H236" s="19">
        <v>500</v>
      </c>
      <c r="I236" s="11"/>
      <c r="J236" s="11">
        <f t="shared" ref="J236:J299" si="5">SUM(H236:I236)</f>
        <v>500</v>
      </c>
    </row>
    <row r="237" s="8" customFormat="1" ht="30" customHeight="1" spans="1:10">
      <c r="A237" s="4" t="s">
        <v>1536</v>
      </c>
      <c r="B237" s="11">
        <v>2</v>
      </c>
      <c r="C237" s="11" t="s">
        <v>490</v>
      </c>
      <c r="D237" s="11">
        <v>1</v>
      </c>
      <c r="E237" s="11" t="s">
        <v>151</v>
      </c>
      <c r="F237" s="11" t="s">
        <v>491</v>
      </c>
      <c r="G237" s="11">
        <v>36042609015</v>
      </c>
      <c r="H237" s="19">
        <v>765</v>
      </c>
      <c r="I237" s="11"/>
      <c r="J237" s="11">
        <f t="shared" si="5"/>
        <v>765</v>
      </c>
    </row>
    <row r="238" s="8" customFormat="1" ht="30" customHeight="1" spans="1:10">
      <c r="A238" s="4" t="s">
        <v>1536</v>
      </c>
      <c r="B238" s="11">
        <v>3</v>
      </c>
      <c r="C238" s="11" t="s">
        <v>492</v>
      </c>
      <c r="D238" s="11">
        <v>1</v>
      </c>
      <c r="E238" s="11" t="s">
        <v>151</v>
      </c>
      <c r="F238" s="11" t="s">
        <v>493</v>
      </c>
      <c r="G238" s="11">
        <v>36042609031</v>
      </c>
      <c r="H238" s="19">
        <v>765</v>
      </c>
      <c r="I238" s="11"/>
      <c r="J238" s="11">
        <f t="shared" si="5"/>
        <v>765</v>
      </c>
    </row>
    <row r="239" s="8" customFormat="1" ht="30" customHeight="1" spans="1:10">
      <c r="A239" s="4" t="s">
        <v>1537</v>
      </c>
      <c r="B239" s="11">
        <v>1</v>
      </c>
      <c r="C239" s="11" t="s">
        <v>495</v>
      </c>
      <c r="D239" s="17">
        <v>1</v>
      </c>
      <c r="E239" s="17" t="s">
        <v>13</v>
      </c>
      <c r="F239" s="11" t="s">
        <v>496</v>
      </c>
      <c r="G239" s="17">
        <v>36042610028</v>
      </c>
      <c r="H239" s="37">
        <v>400</v>
      </c>
      <c r="I239" s="41"/>
      <c r="J239" s="41">
        <f t="shared" si="5"/>
        <v>400</v>
      </c>
    </row>
    <row r="240" s="8" customFormat="1" ht="30" customHeight="1" spans="1:10">
      <c r="A240" s="4" t="s">
        <v>1537</v>
      </c>
      <c r="B240" s="11">
        <v>2</v>
      </c>
      <c r="C240" s="11" t="s">
        <v>497</v>
      </c>
      <c r="D240" s="11">
        <v>3</v>
      </c>
      <c r="E240" s="11" t="s">
        <v>13</v>
      </c>
      <c r="F240" s="11" t="s">
        <v>498</v>
      </c>
      <c r="G240" s="11">
        <v>36042609002</v>
      </c>
      <c r="H240" s="19">
        <v>1170</v>
      </c>
      <c r="I240" s="11"/>
      <c r="J240" s="41">
        <f t="shared" si="5"/>
        <v>1170</v>
      </c>
    </row>
    <row r="241" s="8" customFormat="1" ht="30" customHeight="1" spans="1:10">
      <c r="A241" s="4" t="s">
        <v>1537</v>
      </c>
      <c r="B241" s="11">
        <v>3</v>
      </c>
      <c r="C241" s="158" t="s">
        <v>499</v>
      </c>
      <c r="D241" s="17">
        <v>1</v>
      </c>
      <c r="E241" s="17" t="s">
        <v>90</v>
      </c>
      <c r="F241" s="11" t="s">
        <v>500</v>
      </c>
      <c r="G241" s="17">
        <v>36042610008</v>
      </c>
      <c r="H241" s="46">
        <v>490</v>
      </c>
      <c r="I241" s="41"/>
      <c r="J241" s="41">
        <f t="shared" si="5"/>
        <v>490</v>
      </c>
    </row>
    <row r="242" s="8" customFormat="1" ht="30" customHeight="1" spans="1:10">
      <c r="A242" s="4" t="s">
        <v>1537</v>
      </c>
      <c r="B242" s="11">
        <v>4</v>
      </c>
      <c r="C242" s="11" t="s">
        <v>501</v>
      </c>
      <c r="D242" s="17">
        <v>1</v>
      </c>
      <c r="E242" s="17" t="s">
        <v>90</v>
      </c>
      <c r="F242" s="11" t="s">
        <v>496</v>
      </c>
      <c r="G242" s="17">
        <v>36042610020</v>
      </c>
      <c r="H242" s="47">
        <v>530</v>
      </c>
      <c r="I242" s="41"/>
      <c r="J242" s="41">
        <f t="shared" si="5"/>
        <v>530</v>
      </c>
    </row>
    <row r="243" s="8" customFormat="1" ht="30" customHeight="1" spans="1:10">
      <c r="A243" s="4" t="s">
        <v>1537</v>
      </c>
      <c r="B243" s="11">
        <v>5</v>
      </c>
      <c r="C243" s="11" t="s">
        <v>502</v>
      </c>
      <c r="D243" s="17">
        <v>1</v>
      </c>
      <c r="E243" s="17" t="s">
        <v>90</v>
      </c>
      <c r="F243" s="11" t="s">
        <v>503</v>
      </c>
      <c r="G243" s="17">
        <v>36042610029</v>
      </c>
      <c r="H243" s="47">
        <v>530</v>
      </c>
      <c r="I243" s="41"/>
      <c r="J243" s="41">
        <f t="shared" si="5"/>
        <v>530</v>
      </c>
    </row>
    <row r="244" s="8" customFormat="1" ht="30" customHeight="1" spans="1:10">
      <c r="A244" s="4" t="s">
        <v>1537</v>
      </c>
      <c r="B244" s="11">
        <v>6</v>
      </c>
      <c r="C244" s="11" t="s">
        <v>504</v>
      </c>
      <c r="D244" s="17">
        <v>1</v>
      </c>
      <c r="E244" s="17" t="s">
        <v>90</v>
      </c>
      <c r="F244" s="11" t="s">
        <v>505</v>
      </c>
      <c r="G244" s="17">
        <v>36042610039</v>
      </c>
      <c r="H244" s="48">
        <v>490</v>
      </c>
      <c r="I244" s="41"/>
      <c r="J244" s="41">
        <f t="shared" si="5"/>
        <v>490</v>
      </c>
    </row>
    <row r="245" s="8" customFormat="1" ht="30" customHeight="1" spans="1:10">
      <c r="A245" s="4" t="s">
        <v>1537</v>
      </c>
      <c r="B245" s="11">
        <v>7</v>
      </c>
      <c r="C245" s="11" t="s">
        <v>506</v>
      </c>
      <c r="D245" s="17">
        <v>2</v>
      </c>
      <c r="E245" s="17" t="s">
        <v>90</v>
      </c>
      <c r="F245" s="11" t="s">
        <v>507</v>
      </c>
      <c r="G245" s="17">
        <v>36042610040</v>
      </c>
      <c r="H245" s="48">
        <v>980</v>
      </c>
      <c r="I245" s="41"/>
      <c r="J245" s="41">
        <f t="shared" si="5"/>
        <v>980</v>
      </c>
    </row>
    <row r="246" s="8" customFormat="1" ht="30" customHeight="1" spans="1:10">
      <c r="A246" s="4" t="s">
        <v>1537</v>
      </c>
      <c r="B246" s="11">
        <v>8</v>
      </c>
      <c r="C246" s="11" t="s">
        <v>508</v>
      </c>
      <c r="D246" s="17">
        <v>3</v>
      </c>
      <c r="E246" s="17" t="s">
        <v>90</v>
      </c>
      <c r="F246" s="11" t="s">
        <v>509</v>
      </c>
      <c r="G246" s="17">
        <v>36042610048</v>
      </c>
      <c r="H246" s="48">
        <v>1560</v>
      </c>
      <c r="I246" s="41"/>
      <c r="J246" s="41">
        <f t="shared" si="5"/>
        <v>1560</v>
      </c>
    </row>
    <row r="247" s="8" customFormat="1" ht="30" customHeight="1" spans="1:10">
      <c r="A247" s="4" t="s">
        <v>1537</v>
      </c>
      <c r="B247" s="11">
        <v>9</v>
      </c>
      <c r="C247" s="11" t="s">
        <v>510</v>
      </c>
      <c r="D247" s="17">
        <v>2</v>
      </c>
      <c r="E247" s="17" t="s">
        <v>151</v>
      </c>
      <c r="F247" s="34" t="s">
        <v>511</v>
      </c>
      <c r="G247" s="17">
        <v>36042610042</v>
      </c>
      <c r="H247" s="47">
        <v>1530</v>
      </c>
      <c r="I247" s="41"/>
      <c r="J247" s="41">
        <f t="shared" si="5"/>
        <v>1530</v>
      </c>
    </row>
    <row r="248" s="8" customFormat="1" ht="30" customHeight="1" spans="1:10">
      <c r="A248" s="4" t="s">
        <v>1537</v>
      </c>
      <c r="B248" s="11">
        <v>10</v>
      </c>
      <c r="C248" s="11" t="s">
        <v>512</v>
      </c>
      <c r="D248" s="17">
        <v>2</v>
      </c>
      <c r="E248" s="17" t="s">
        <v>151</v>
      </c>
      <c r="F248" s="11" t="s">
        <v>513</v>
      </c>
      <c r="G248" s="17">
        <v>36042610043</v>
      </c>
      <c r="H248" s="47">
        <v>1530</v>
      </c>
      <c r="I248" s="41"/>
      <c r="J248" s="41">
        <f t="shared" si="5"/>
        <v>1530</v>
      </c>
    </row>
    <row r="249" s="8" customFormat="1" ht="30" customHeight="1" spans="1:10">
      <c r="A249" s="4" t="s">
        <v>1537</v>
      </c>
      <c r="B249" s="11">
        <v>11</v>
      </c>
      <c r="C249" s="11" t="s">
        <v>514</v>
      </c>
      <c r="D249" s="17">
        <v>1</v>
      </c>
      <c r="E249" s="17" t="s">
        <v>151</v>
      </c>
      <c r="F249" s="11" t="s">
        <v>505</v>
      </c>
      <c r="G249" s="17">
        <v>36042610045</v>
      </c>
      <c r="H249" s="41">
        <v>765</v>
      </c>
      <c r="I249" s="41"/>
      <c r="J249" s="41">
        <f t="shared" si="5"/>
        <v>765</v>
      </c>
    </row>
    <row r="250" s="8" customFormat="1" ht="30" customHeight="1" spans="1:10">
      <c r="A250" s="4" t="s">
        <v>1538</v>
      </c>
      <c r="B250" s="11">
        <v>1</v>
      </c>
      <c r="C250" s="11" t="s">
        <v>516</v>
      </c>
      <c r="D250" s="17">
        <v>1</v>
      </c>
      <c r="E250" s="17" t="s">
        <v>13</v>
      </c>
      <c r="F250" s="17" t="s">
        <v>517</v>
      </c>
      <c r="G250" s="17">
        <v>36042611005</v>
      </c>
      <c r="H250" s="37">
        <v>420</v>
      </c>
      <c r="I250" s="41"/>
      <c r="J250" s="41">
        <f t="shared" si="5"/>
        <v>420</v>
      </c>
    </row>
    <row r="251" s="8" customFormat="1" ht="30" customHeight="1" spans="1:10">
      <c r="A251" s="4" t="s">
        <v>1538</v>
      </c>
      <c r="B251" s="11">
        <v>2</v>
      </c>
      <c r="C251" s="11" t="s">
        <v>518</v>
      </c>
      <c r="D251" s="17">
        <v>2</v>
      </c>
      <c r="E251" s="17" t="s">
        <v>13</v>
      </c>
      <c r="F251" s="11" t="s">
        <v>519</v>
      </c>
      <c r="G251" s="17">
        <v>36042611010</v>
      </c>
      <c r="H251" s="37">
        <v>840</v>
      </c>
      <c r="I251" s="41"/>
      <c r="J251" s="41">
        <f t="shared" si="5"/>
        <v>840</v>
      </c>
    </row>
    <row r="252" s="8" customFormat="1" ht="30" customHeight="1" spans="1:10">
      <c r="A252" s="4" t="s">
        <v>1538</v>
      </c>
      <c r="B252" s="11">
        <v>3</v>
      </c>
      <c r="C252" s="11" t="s">
        <v>520</v>
      </c>
      <c r="D252" s="17">
        <v>1</v>
      </c>
      <c r="E252" s="17" t="s">
        <v>90</v>
      </c>
      <c r="F252" s="11" t="s">
        <v>521</v>
      </c>
      <c r="G252" s="17">
        <v>36042611012</v>
      </c>
      <c r="H252" s="37">
        <v>550</v>
      </c>
      <c r="I252" s="41"/>
      <c r="J252" s="41">
        <f t="shared" si="5"/>
        <v>550</v>
      </c>
    </row>
    <row r="253" s="8" customFormat="1" ht="30" customHeight="1" spans="1:10">
      <c r="A253" s="4" t="s">
        <v>1538</v>
      </c>
      <c r="B253" s="11">
        <v>4</v>
      </c>
      <c r="C253" s="11" t="s">
        <v>522</v>
      </c>
      <c r="D253" s="17">
        <v>1</v>
      </c>
      <c r="E253" s="17" t="s">
        <v>90</v>
      </c>
      <c r="F253" s="27" t="s">
        <v>523</v>
      </c>
      <c r="G253" s="17">
        <v>36042611014</v>
      </c>
      <c r="H253" s="37">
        <v>550</v>
      </c>
      <c r="I253" s="41"/>
      <c r="J253" s="41">
        <f t="shared" si="5"/>
        <v>550</v>
      </c>
    </row>
    <row r="254" s="8" customFormat="1" ht="30" customHeight="1" spans="1:10">
      <c r="A254" s="4" t="s">
        <v>1539</v>
      </c>
      <c r="B254" s="11">
        <v>1</v>
      </c>
      <c r="C254" s="11" t="s">
        <v>525</v>
      </c>
      <c r="D254" s="17">
        <v>1</v>
      </c>
      <c r="E254" s="17" t="s">
        <v>13</v>
      </c>
      <c r="F254" s="11" t="s">
        <v>526</v>
      </c>
      <c r="G254" s="17">
        <v>36042612003</v>
      </c>
      <c r="H254" s="49">
        <v>420</v>
      </c>
      <c r="I254" s="50"/>
      <c r="J254" s="50">
        <f t="shared" si="5"/>
        <v>420</v>
      </c>
    </row>
    <row r="255" s="8" customFormat="1" ht="30" customHeight="1" spans="1:10">
      <c r="A255" s="4" t="s">
        <v>1539</v>
      </c>
      <c r="B255" s="11">
        <v>2</v>
      </c>
      <c r="C255" s="11" t="s">
        <v>527</v>
      </c>
      <c r="D255" s="17">
        <v>1</v>
      </c>
      <c r="E255" s="17" t="s">
        <v>90</v>
      </c>
      <c r="F255" s="11" t="s">
        <v>526</v>
      </c>
      <c r="G255" s="17">
        <v>36042612006</v>
      </c>
      <c r="H255" s="49">
        <v>500</v>
      </c>
      <c r="I255" s="50"/>
      <c r="J255" s="50">
        <f t="shared" si="5"/>
        <v>500</v>
      </c>
    </row>
    <row r="256" s="8" customFormat="1" ht="30" customHeight="1" spans="1:10">
      <c r="A256" s="4" t="s">
        <v>1539</v>
      </c>
      <c r="B256" s="11">
        <v>3</v>
      </c>
      <c r="C256" s="11" t="s">
        <v>528</v>
      </c>
      <c r="D256" s="17">
        <v>2</v>
      </c>
      <c r="E256" s="11" t="s">
        <v>90</v>
      </c>
      <c r="F256" s="11" t="s">
        <v>529</v>
      </c>
      <c r="G256" s="17">
        <v>36042612010</v>
      </c>
      <c r="H256" s="49">
        <v>1060</v>
      </c>
      <c r="I256" s="50"/>
      <c r="J256" s="50">
        <f t="shared" si="5"/>
        <v>1060</v>
      </c>
    </row>
    <row r="257" s="8" customFormat="1" ht="30" customHeight="1" spans="1:10">
      <c r="A257" s="4" t="s">
        <v>1539</v>
      </c>
      <c r="B257" s="11">
        <v>4</v>
      </c>
      <c r="C257" s="28" t="s">
        <v>530</v>
      </c>
      <c r="D257" s="51">
        <v>1</v>
      </c>
      <c r="E257" s="20" t="s">
        <v>90</v>
      </c>
      <c r="F257" s="11" t="s">
        <v>531</v>
      </c>
      <c r="G257" s="17">
        <v>3604260104407</v>
      </c>
      <c r="H257" s="37">
        <v>480</v>
      </c>
      <c r="I257" s="41"/>
      <c r="J257" s="50">
        <f t="shared" si="5"/>
        <v>480</v>
      </c>
    </row>
    <row r="258" s="8" customFormat="1" ht="30" customHeight="1" spans="1:10">
      <c r="A258" s="4" t="s">
        <v>1540</v>
      </c>
      <c r="B258" s="11">
        <v>1</v>
      </c>
      <c r="C258" s="11" t="s">
        <v>533</v>
      </c>
      <c r="D258" s="11">
        <v>1</v>
      </c>
      <c r="E258" s="17" t="s">
        <v>13</v>
      </c>
      <c r="F258" s="11" t="s">
        <v>534</v>
      </c>
      <c r="G258" s="17">
        <v>36042613013</v>
      </c>
      <c r="H258" s="18">
        <v>420</v>
      </c>
      <c r="I258" s="35"/>
      <c r="J258" s="35">
        <f t="shared" si="5"/>
        <v>420</v>
      </c>
    </row>
    <row r="259" s="8" customFormat="1" ht="30" customHeight="1" spans="1:10">
      <c r="A259" s="4" t="s">
        <v>1540</v>
      </c>
      <c r="B259" s="11">
        <v>2</v>
      </c>
      <c r="C259" s="11" t="s">
        <v>535</v>
      </c>
      <c r="D259" s="11">
        <v>1</v>
      </c>
      <c r="E259" s="17" t="s">
        <v>13</v>
      </c>
      <c r="F259" s="11" t="s">
        <v>534</v>
      </c>
      <c r="G259" s="17">
        <v>36042613014</v>
      </c>
      <c r="H259" s="18">
        <v>420</v>
      </c>
      <c r="I259" s="35"/>
      <c r="J259" s="35">
        <f t="shared" si="5"/>
        <v>420</v>
      </c>
    </row>
    <row r="260" s="8" customFormat="1" ht="30" customHeight="1" spans="1:10">
      <c r="A260" s="4" t="s">
        <v>1540</v>
      </c>
      <c r="B260" s="11">
        <v>3</v>
      </c>
      <c r="C260" s="11" t="s">
        <v>536</v>
      </c>
      <c r="D260" s="11">
        <v>1</v>
      </c>
      <c r="E260" s="17" t="s">
        <v>13</v>
      </c>
      <c r="F260" s="11" t="s">
        <v>537</v>
      </c>
      <c r="G260" s="17">
        <v>36042613021</v>
      </c>
      <c r="H260" s="18">
        <v>420</v>
      </c>
      <c r="I260" s="35"/>
      <c r="J260" s="35">
        <f t="shared" si="5"/>
        <v>420</v>
      </c>
    </row>
    <row r="261" s="8" customFormat="1" ht="30" customHeight="1" spans="1:10">
      <c r="A261" s="4" t="s">
        <v>1540</v>
      </c>
      <c r="B261" s="11">
        <v>4</v>
      </c>
      <c r="C261" s="11" t="s">
        <v>538</v>
      </c>
      <c r="D261" s="11">
        <v>1</v>
      </c>
      <c r="E261" s="17" t="s">
        <v>13</v>
      </c>
      <c r="F261" s="11" t="s">
        <v>539</v>
      </c>
      <c r="G261" s="17">
        <v>36042613023</v>
      </c>
      <c r="H261" s="18">
        <v>400</v>
      </c>
      <c r="I261" s="35"/>
      <c r="J261" s="35">
        <f t="shared" si="5"/>
        <v>400</v>
      </c>
    </row>
    <row r="262" s="8" customFormat="1" ht="30" customHeight="1" spans="1:10">
      <c r="A262" s="4" t="s">
        <v>1540</v>
      </c>
      <c r="B262" s="11">
        <v>5</v>
      </c>
      <c r="C262" s="11" t="s">
        <v>540</v>
      </c>
      <c r="D262" s="11">
        <v>1</v>
      </c>
      <c r="E262" s="17" t="s">
        <v>13</v>
      </c>
      <c r="F262" s="11" t="s">
        <v>541</v>
      </c>
      <c r="G262" s="17">
        <v>36042613035</v>
      </c>
      <c r="H262" s="18">
        <v>420</v>
      </c>
      <c r="I262" s="35"/>
      <c r="J262" s="35">
        <f t="shared" si="5"/>
        <v>420</v>
      </c>
    </row>
    <row r="263" s="8" customFormat="1" ht="30" customHeight="1" spans="1:10">
      <c r="A263" s="4" t="s">
        <v>1540</v>
      </c>
      <c r="B263" s="11">
        <v>6</v>
      </c>
      <c r="C263" s="11" t="s">
        <v>542</v>
      </c>
      <c r="D263" s="11">
        <v>1</v>
      </c>
      <c r="E263" s="17" t="s">
        <v>13</v>
      </c>
      <c r="F263" s="11" t="s">
        <v>543</v>
      </c>
      <c r="G263" s="17">
        <v>36042613042</v>
      </c>
      <c r="H263" s="18">
        <v>420</v>
      </c>
      <c r="I263" s="35"/>
      <c r="J263" s="35">
        <f t="shared" si="5"/>
        <v>420</v>
      </c>
    </row>
    <row r="264" s="8" customFormat="1" ht="30" customHeight="1" spans="1:10">
      <c r="A264" s="4" t="s">
        <v>1540</v>
      </c>
      <c r="B264" s="11">
        <v>7</v>
      </c>
      <c r="C264" s="11" t="s">
        <v>544</v>
      </c>
      <c r="D264" s="11">
        <v>1</v>
      </c>
      <c r="E264" s="17" t="s">
        <v>13</v>
      </c>
      <c r="F264" s="11" t="s">
        <v>545</v>
      </c>
      <c r="G264" s="17">
        <v>36042613043</v>
      </c>
      <c r="H264" s="18">
        <v>410</v>
      </c>
      <c r="I264" s="35"/>
      <c r="J264" s="35">
        <f t="shared" si="5"/>
        <v>410</v>
      </c>
    </row>
    <row r="265" s="8" customFormat="1" ht="30" customHeight="1" spans="1:10">
      <c r="A265" s="4" t="s">
        <v>1540</v>
      </c>
      <c r="B265" s="11">
        <v>8</v>
      </c>
      <c r="C265" s="11" t="s">
        <v>546</v>
      </c>
      <c r="D265" s="11">
        <v>1</v>
      </c>
      <c r="E265" s="17" t="s">
        <v>13</v>
      </c>
      <c r="F265" s="11" t="s">
        <v>545</v>
      </c>
      <c r="G265" s="11">
        <v>36042613050</v>
      </c>
      <c r="H265" s="18">
        <v>420</v>
      </c>
      <c r="I265" s="35"/>
      <c r="J265" s="35">
        <f t="shared" si="5"/>
        <v>420</v>
      </c>
    </row>
    <row r="266" s="8" customFormat="1" ht="30" customHeight="1" spans="1:10">
      <c r="A266" s="4" t="s">
        <v>1540</v>
      </c>
      <c r="B266" s="11">
        <v>9</v>
      </c>
      <c r="C266" s="11" t="s">
        <v>547</v>
      </c>
      <c r="D266" s="11">
        <v>1</v>
      </c>
      <c r="E266" s="17" t="s">
        <v>13</v>
      </c>
      <c r="F266" s="11" t="s">
        <v>548</v>
      </c>
      <c r="G266" s="11">
        <v>36042613054</v>
      </c>
      <c r="H266" s="18">
        <v>420</v>
      </c>
      <c r="I266" s="35"/>
      <c r="J266" s="35">
        <f t="shared" si="5"/>
        <v>420</v>
      </c>
    </row>
    <row r="267" s="8" customFormat="1" ht="30" customHeight="1" spans="1:10">
      <c r="A267" s="4" t="s">
        <v>1540</v>
      </c>
      <c r="B267" s="11">
        <v>10</v>
      </c>
      <c r="C267" s="11" t="s">
        <v>549</v>
      </c>
      <c r="D267" s="11">
        <v>1</v>
      </c>
      <c r="E267" s="17" t="s">
        <v>13</v>
      </c>
      <c r="F267" s="11" t="s">
        <v>550</v>
      </c>
      <c r="G267" s="11">
        <v>36042613055</v>
      </c>
      <c r="H267" s="18">
        <v>420</v>
      </c>
      <c r="I267" s="35"/>
      <c r="J267" s="35">
        <f t="shared" si="5"/>
        <v>420</v>
      </c>
    </row>
    <row r="268" s="8" customFormat="1" ht="30" customHeight="1" spans="1:10">
      <c r="A268" s="4" t="s">
        <v>1540</v>
      </c>
      <c r="B268" s="11">
        <v>11</v>
      </c>
      <c r="C268" s="11" t="s">
        <v>551</v>
      </c>
      <c r="D268" s="11">
        <v>2</v>
      </c>
      <c r="E268" s="17" t="s">
        <v>13</v>
      </c>
      <c r="F268" s="11" t="s">
        <v>552</v>
      </c>
      <c r="G268" s="11">
        <v>36042613056</v>
      </c>
      <c r="H268" s="18">
        <v>820</v>
      </c>
      <c r="I268" s="35"/>
      <c r="J268" s="35">
        <f t="shared" si="5"/>
        <v>820</v>
      </c>
    </row>
    <row r="269" s="8" customFormat="1" ht="30" customHeight="1" spans="1:10">
      <c r="A269" s="4" t="s">
        <v>1540</v>
      </c>
      <c r="B269" s="11">
        <v>12</v>
      </c>
      <c r="C269" s="11" t="s">
        <v>553</v>
      </c>
      <c r="D269" s="11">
        <v>1</v>
      </c>
      <c r="E269" s="17" t="s">
        <v>13</v>
      </c>
      <c r="F269" s="11" t="s">
        <v>552</v>
      </c>
      <c r="G269" s="11">
        <v>36042613057</v>
      </c>
      <c r="H269" s="18">
        <v>420</v>
      </c>
      <c r="I269" s="35"/>
      <c r="J269" s="35">
        <f t="shared" si="5"/>
        <v>420</v>
      </c>
    </row>
    <row r="270" s="8" customFormat="1" ht="30" customHeight="1" spans="1:10">
      <c r="A270" s="4" t="s">
        <v>1540</v>
      </c>
      <c r="B270" s="11">
        <v>13</v>
      </c>
      <c r="C270" s="11" t="s">
        <v>554</v>
      </c>
      <c r="D270" s="11">
        <v>1</v>
      </c>
      <c r="E270" s="17" t="s">
        <v>13</v>
      </c>
      <c r="F270" s="11" t="s">
        <v>552</v>
      </c>
      <c r="G270" s="11">
        <v>36042613058</v>
      </c>
      <c r="H270" s="18">
        <v>400</v>
      </c>
      <c r="I270" s="35"/>
      <c r="J270" s="35">
        <f t="shared" si="5"/>
        <v>400</v>
      </c>
    </row>
    <row r="271" s="8" customFormat="1" ht="30" customHeight="1" spans="1:10">
      <c r="A271" s="4" t="s">
        <v>1540</v>
      </c>
      <c r="B271" s="11">
        <v>14</v>
      </c>
      <c r="C271" s="11" t="s">
        <v>555</v>
      </c>
      <c r="D271" s="11">
        <v>2</v>
      </c>
      <c r="E271" s="17" t="s">
        <v>13</v>
      </c>
      <c r="F271" s="11" t="s">
        <v>552</v>
      </c>
      <c r="G271" s="11">
        <v>36042613059</v>
      </c>
      <c r="H271" s="18">
        <v>760</v>
      </c>
      <c r="I271" s="35"/>
      <c r="J271" s="35">
        <f t="shared" si="5"/>
        <v>760</v>
      </c>
    </row>
    <row r="272" s="8" customFormat="1" ht="30" customHeight="1" spans="1:10">
      <c r="A272" s="4" t="s">
        <v>1540</v>
      </c>
      <c r="B272" s="11">
        <v>15</v>
      </c>
      <c r="C272" s="11" t="s">
        <v>556</v>
      </c>
      <c r="D272" s="11">
        <v>2</v>
      </c>
      <c r="E272" s="17" t="s">
        <v>13</v>
      </c>
      <c r="F272" s="11" t="s">
        <v>552</v>
      </c>
      <c r="G272" s="11">
        <v>36042613060</v>
      </c>
      <c r="H272" s="18">
        <v>760</v>
      </c>
      <c r="I272" s="35"/>
      <c r="J272" s="35">
        <f t="shared" si="5"/>
        <v>760</v>
      </c>
    </row>
    <row r="273" s="8" customFormat="1" ht="30" customHeight="1" spans="1:10">
      <c r="A273" s="4" t="s">
        <v>1540</v>
      </c>
      <c r="B273" s="11">
        <v>16</v>
      </c>
      <c r="C273" s="11" t="s">
        <v>557</v>
      </c>
      <c r="D273" s="11">
        <v>3</v>
      </c>
      <c r="E273" s="17" t="s">
        <v>90</v>
      </c>
      <c r="F273" s="11" t="s">
        <v>558</v>
      </c>
      <c r="G273" s="17">
        <v>36042613029</v>
      </c>
      <c r="H273" s="18">
        <v>1500</v>
      </c>
      <c r="I273" s="35"/>
      <c r="J273" s="35">
        <f t="shared" si="5"/>
        <v>1500</v>
      </c>
    </row>
    <row r="274" s="8" customFormat="1" ht="30" customHeight="1" spans="1:10">
      <c r="A274" s="4" t="s">
        <v>1540</v>
      </c>
      <c r="B274" s="11">
        <v>17</v>
      </c>
      <c r="C274" s="11" t="s">
        <v>559</v>
      </c>
      <c r="D274" s="11">
        <v>3</v>
      </c>
      <c r="E274" s="17" t="s">
        <v>90</v>
      </c>
      <c r="F274" s="27" t="s">
        <v>560</v>
      </c>
      <c r="G274" s="17">
        <v>36042606042</v>
      </c>
      <c r="H274" s="18">
        <v>1560</v>
      </c>
      <c r="I274" s="35"/>
      <c r="J274" s="35">
        <f t="shared" si="5"/>
        <v>1560</v>
      </c>
    </row>
    <row r="275" s="8" customFormat="1" ht="30" customHeight="1" spans="1:10">
      <c r="A275" s="4" t="s">
        <v>1540</v>
      </c>
      <c r="B275" s="11">
        <v>18</v>
      </c>
      <c r="C275" s="11" t="s">
        <v>561</v>
      </c>
      <c r="D275" s="11">
        <v>2</v>
      </c>
      <c r="E275" s="17" t="s">
        <v>151</v>
      </c>
      <c r="F275" s="11" t="s">
        <v>562</v>
      </c>
      <c r="G275" s="17">
        <v>36042613038</v>
      </c>
      <c r="H275" s="18">
        <v>1530</v>
      </c>
      <c r="I275" s="35"/>
      <c r="J275" s="35">
        <f t="shared" si="5"/>
        <v>1530</v>
      </c>
    </row>
    <row r="276" s="8" customFormat="1" ht="30" customHeight="1" spans="1:10">
      <c r="A276" s="4" t="s">
        <v>1540</v>
      </c>
      <c r="B276" s="11">
        <v>19</v>
      </c>
      <c r="C276" s="11" t="s">
        <v>563</v>
      </c>
      <c r="D276" s="11">
        <v>1</v>
      </c>
      <c r="E276" s="17" t="s">
        <v>151</v>
      </c>
      <c r="F276" s="11" t="s">
        <v>564</v>
      </c>
      <c r="G276" s="17">
        <v>36042613047</v>
      </c>
      <c r="H276" s="18">
        <v>765</v>
      </c>
      <c r="I276" s="35"/>
      <c r="J276" s="35">
        <f t="shared" si="5"/>
        <v>765</v>
      </c>
    </row>
    <row r="277" s="8" customFormat="1" ht="30" customHeight="1" spans="1:10">
      <c r="A277" s="4" t="s">
        <v>1540</v>
      </c>
      <c r="B277" s="11">
        <v>20</v>
      </c>
      <c r="C277" s="11" t="s">
        <v>565</v>
      </c>
      <c r="D277" s="11">
        <v>1</v>
      </c>
      <c r="E277" s="17" t="s">
        <v>151</v>
      </c>
      <c r="F277" s="11" t="s">
        <v>566</v>
      </c>
      <c r="G277" s="11">
        <v>36042613052</v>
      </c>
      <c r="H277" s="18">
        <v>765</v>
      </c>
      <c r="I277" s="35"/>
      <c r="J277" s="35">
        <f t="shared" si="5"/>
        <v>765</v>
      </c>
    </row>
    <row r="278" s="8" customFormat="1" ht="30" customHeight="1" spans="1:10">
      <c r="A278" s="4" t="s">
        <v>1541</v>
      </c>
      <c r="B278" s="11">
        <v>1</v>
      </c>
      <c r="C278" s="11" t="s">
        <v>568</v>
      </c>
      <c r="D278" s="17">
        <v>1</v>
      </c>
      <c r="E278" s="17" t="s">
        <v>151</v>
      </c>
      <c r="F278" s="17" t="s">
        <v>569</v>
      </c>
      <c r="G278" s="17">
        <v>36042614007</v>
      </c>
      <c r="H278" s="41">
        <f t="shared" ref="H278:H281" si="6">765*D278</f>
        <v>765</v>
      </c>
      <c r="I278" s="17"/>
      <c r="J278" s="17">
        <f t="shared" si="5"/>
        <v>765</v>
      </c>
    </row>
    <row r="279" s="8" customFormat="1" ht="30" customHeight="1" spans="1:10">
      <c r="A279" s="4" t="s">
        <v>1541</v>
      </c>
      <c r="B279" s="11">
        <v>2</v>
      </c>
      <c r="C279" s="11" t="s">
        <v>570</v>
      </c>
      <c r="D279" s="17">
        <v>1</v>
      </c>
      <c r="E279" s="17" t="s">
        <v>151</v>
      </c>
      <c r="F279" s="52" t="s">
        <v>571</v>
      </c>
      <c r="G279" s="17">
        <v>36042614032</v>
      </c>
      <c r="H279" s="41">
        <f t="shared" si="6"/>
        <v>765</v>
      </c>
      <c r="I279" s="17"/>
      <c r="J279" s="17">
        <f t="shared" si="5"/>
        <v>765</v>
      </c>
    </row>
    <row r="280" s="8" customFormat="1" ht="30" customHeight="1" spans="1:10">
      <c r="A280" s="4" t="s">
        <v>1541</v>
      </c>
      <c r="B280" s="11">
        <v>3</v>
      </c>
      <c r="C280" s="11" t="s">
        <v>572</v>
      </c>
      <c r="D280" s="17">
        <v>1</v>
      </c>
      <c r="E280" s="17" t="s">
        <v>151</v>
      </c>
      <c r="F280" s="11" t="s">
        <v>573</v>
      </c>
      <c r="G280" s="17">
        <v>36042614033</v>
      </c>
      <c r="H280" s="41">
        <f t="shared" si="6"/>
        <v>765</v>
      </c>
      <c r="I280" s="17"/>
      <c r="J280" s="17">
        <f t="shared" si="5"/>
        <v>765</v>
      </c>
    </row>
    <row r="281" s="8" customFormat="1" ht="30" customHeight="1" spans="1:10">
      <c r="A281" s="4" t="s">
        <v>1542</v>
      </c>
      <c r="B281" s="11">
        <v>1</v>
      </c>
      <c r="C281" s="11" t="s">
        <v>575</v>
      </c>
      <c r="D281" s="38">
        <v>2</v>
      </c>
      <c r="E281" s="38" t="s">
        <v>151</v>
      </c>
      <c r="F281" s="11" t="s">
        <v>576</v>
      </c>
      <c r="G281" s="17">
        <v>36042615003</v>
      </c>
      <c r="H281" s="40">
        <f t="shared" si="6"/>
        <v>1530</v>
      </c>
      <c r="I281" s="38"/>
      <c r="J281" s="40">
        <f t="shared" si="5"/>
        <v>1530</v>
      </c>
    </row>
    <row r="282" s="8" customFormat="1" ht="30" customHeight="1" spans="1:10">
      <c r="A282" s="4" t="s">
        <v>1527</v>
      </c>
      <c r="B282" s="11">
        <v>1</v>
      </c>
      <c r="C282" s="11" t="s">
        <v>577</v>
      </c>
      <c r="D282" s="11">
        <v>3</v>
      </c>
      <c r="E282" s="53" t="s">
        <v>13</v>
      </c>
      <c r="F282" s="27" t="s">
        <v>1544</v>
      </c>
      <c r="G282" s="17">
        <v>3604260202016</v>
      </c>
      <c r="H282" s="35">
        <f>420*3</f>
        <v>1260</v>
      </c>
      <c r="I282" s="35"/>
      <c r="J282" s="35">
        <f t="shared" si="5"/>
        <v>1260</v>
      </c>
    </row>
    <row r="283" s="8" customFormat="1" ht="30" customHeight="1" spans="1:10">
      <c r="A283" s="4" t="s">
        <v>1527</v>
      </c>
      <c r="B283" s="11">
        <v>2</v>
      </c>
      <c r="C283" s="11" t="s">
        <v>579</v>
      </c>
      <c r="D283" s="11">
        <v>4</v>
      </c>
      <c r="E283" s="53" t="s">
        <v>13</v>
      </c>
      <c r="F283" s="27" t="s">
        <v>1545</v>
      </c>
      <c r="G283" s="17">
        <v>3604260202180</v>
      </c>
      <c r="H283" s="35">
        <v>1360</v>
      </c>
      <c r="I283" s="35"/>
      <c r="J283" s="35">
        <f t="shared" si="5"/>
        <v>1360</v>
      </c>
    </row>
    <row r="284" s="8" customFormat="1" ht="30" customHeight="1" spans="1:10">
      <c r="A284" s="4" t="s">
        <v>1527</v>
      </c>
      <c r="B284" s="11">
        <v>3</v>
      </c>
      <c r="C284" s="11" t="s">
        <v>581</v>
      </c>
      <c r="D284" s="11">
        <v>3</v>
      </c>
      <c r="E284" s="53" t="s">
        <v>13</v>
      </c>
      <c r="F284" s="27" t="s">
        <v>1546</v>
      </c>
      <c r="G284" s="17">
        <v>3604260202231</v>
      </c>
      <c r="H284" s="35">
        <f>420*3</f>
        <v>1260</v>
      </c>
      <c r="I284" s="35"/>
      <c r="J284" s="35">
        <f t="shared" si="5"/>
        <v>1260</v>
      </c>
    </row>
    <row r="285" s="8" customFormat="1" ht="30" customHeight="1" spans="1:10">
      <c r="A285" s="4" t="s">
        <v>1527</v>
      </c>
      <c r="B285" s="11">
        <v>4</v>
      </c>
      <c r="C285" s="11" t="s">
        <v>583</v>
      </c>
      <c r="D285" s="11">
        <v>1</v>
      </c>
      <c r="E285" s="53" t="s">
        <v>13</v>
      </c>
      <c r="F285" s="27" t="s">
        <v>1547</v>
      </c>
      <c r="G285" s="17">
        <v>3604260202019</v>
      </c>
      <c r="H285" s="35">
        <v>420</v>
      </c>
      <c r="I285" s="35"/>
      <c r="J285" s="35">
        <f t="shared" si="5"/>
        <v>420</v>
      </c>
    </row>
    <row r="286" s="8" customFormat="1" ht="30" customHeight="1" spans="1:10">
      <c r="A286" s="4" t="s">
        <v>1527</v>
      </c>
      <c r="B286" s="11">
        <v>5</v>
      </c>
      <c r="C286" s="11" t="s">
        <v>585</v>
      </c>
      <c r="D286" s="11">
        <v>4</v>
      </c>
      <c r="E286" s="11" t="s">
        <v>13</v>
      </c>
      <c r="F286" s="27" t="s">
        <v>1548</v>
      </c>
      <c r="G286" s="20" t="s">
        <v>587</v>
      </c>
      <c r="H286" s="35">
        <v>1600</v>
      </c>
      <c r="I286" s="35"/>
      <c r="J286" s="35">
        <f t="shared" si="5"/>
        <v>1600</v>
      </c>
    </row>
    <row r="287" s="8" customFormat="1" ht="30" customHeight="1" spans="1:10">
      <c r="A287" s="4" t="s">
        <v>1527</v>
      </c>
      <c r="B287" s="11">
        <v>6</v>
      </c>
      <c r="C287" s="11" t="s">
        <v>588</v>
      </c>
      <c r="D287" s="11">
        <v>1</v>
      </c>
      <c r="E287" s="11" t="s">
        <v>13</v>
      </c>
      <c r="F287" s="27" t="s">
        <v>1549</v>
      </c>
      <c r="G287" s="20" t="s">
        <v>590</v>
      </c>
      <c r="H287" s="35">
        <v>420</v>
      </c>
      <c r="I287" s="35"/>
      <c r="J287" s="35">
        <f t="shared" si="5"/>
        <v>420</v>
      </c>
    </row>
    <row r="288" s="8" customFormat="1" ht="30" customHeight="1" spans="1:10">
      <c r="A288" s="4" t="s">
        <v>1527</v>
      </c>
      <c r="B288" s="11">
        <v>7</v>
      </c>
      <c r="C288" s="11" t="s">
        <v>591</v>
      </c>
      <c r="D288" s="11">
        <v>4</v>
      </c>
      <c r="E288" s="53" t="s">
        <v>13</v>
      </c>
      <c r="F288" s="27" t="s">
        <v>1550</v>
      </c>
      <c r="G288" s="17">
        <v>3604260202318</v>
      </c>
      <c r="H288" s="35">
        <v>1600</v>
      </c>
      <c r="I288" s="35"/>
      <c r="J288" s="35">
        <f t="shared" si="5"/>
        <v>1600</v>
      </c>
    </row>
    <row r="289" s="8" customFormat="1" ht="30" customHeight="1" spans="1:10">
      <c r="A289" s="4" t="s">
        <v>1527</v>
      </c>
      <c r="B289" s="11">
        <v>8</v>
      </c>
      <c r="C289" s="11" t="s">
        <v>593</v>
      </c>
      <c r="D289" s="11">
        <v>2</v>
      </c>
      <c r="E289" s="53" t="s">
        <v>13</v>
      </c>
      <c r="F289" s="27" t="s">
        <v>594</v>
      </c>
      <c r="G289" s="17">
        <v>3604260202325</v>
      </c>
      <c r="H289" s="35">
        <v>700</v>
      </c>
      <c r="I289" s="35"/>
      <c r="J289" s="35">
        <f t="shared" si="5"/>
        <v>700</v>
      </c>
    </row>
    <row r="290" s="8" customFormat="1" ht="30" customHeight="1" spans="1:10">
      <c r="A290" s="4" t="s">
        <v>1527</v>
      </c>
      <c r="B290" s="11">
        <v>9</v>
      </c>
      <c r="C290" s="11" t="s">
        <v>595</v>
      </c>
      <c r="D290" s="11">
        <v>1</v>
      </c>
      <c r="E290" s="53" t="s">
        <v>13</v>
      </c>
      <c r="F290" s="20" t="s">
        <v>596</v>
      </c>
      <c r="G290" s="17">
        <v>3604260202326</v>
      </c>
      <c r="H290" s="35">
        <v>420</v>
      </c>
      <c r="I290" s="35"/>
      <c r="J290" s="35">
        <f t="shared" si="5"/>
        <v>420</v>
      </c>
    </row>
    <row r="291" s="8" customFormat="1" ht="30" customHeight="1" spans="1:10">
      <c r="A291" s="4" t="s">
        <v>1527</v>
      </c>
      <c r="B291" s="11">
        <v>10</v>
      </c>
      <c r="C291" s="11" t="s">
        <v>597</v>
      </c>
      <c r="D291" s="11">
        <v>2</v>
      </c>
      <c r="E291" s="53" t="s">
        <v>90</v>
      </c>
      <c r="F291" s="27" t="s">
        <v>1551</v>
      </c>
      <c r="G291" s="17">
        <v>3604260202211</v>
      </c>
      <c r="H291" s="35">
        <f>490*2</f>
        <v>980</v>
      </c>
      <c r="I291" s="35"/>
      <c r="J291" s="35">
        <f t="shared" si="5"/>
        <v>980</v>
      </c>
    </row>
    <row r="292" s="8" customFormat="1" ht="30" customHeight="1" spans="1:10">
      <c r="A292" s="4" t="s">
        <v>1527</v>
      </c>
      <c r="B292" s="11">
        <v>11</v>
      </c>
      <c r="C292" s="11" t="s">
        <v>599</v>
      </c>
      <c r="D292" s="11">
        <v>1</v>
      </c>
      <c r="E292" s="53" t="s">
        <v>90</v>
      </c>
      <c r="F292" s="27" t="s">
        <v>1552</v>
      </c>
      <c r="G292" s="17">
        <v>3604260202230</v>
      </c>
      <c r="H292" s="35">
        <v>430</v>
      </c>
      <c r="I292" s="35"/>
      <c r="J292" s="35">
        <f t="shared" si="5"/>
        <v>430</v>
      </c>
    </row>
    <row r="293" s="8" customFormat="1" ht="30" customHeight="1" spans="1:10">
      <c r="A293" s="4" t="s">
        <v>1527</v>
      </c>
      <c r="B293" s="11">
        <v>12</v>
      </c>
      <c r="C293" s="11" t="s">
        <v>601</v>
      </c>
      <c r="D293" s="11">
        <v>2</v>
      </c>
      <c r="E293" s="53" t="s">
        <v>90</v>
      </c>
      <c r="F293" s="27" t="s">
        <v>1553</v>
      </c>
      <c r="G293" s="17">
        <v>3604260202265</v>
      </c>
      <c r="H293" s="35">
        <v>960</v>
      </c>
      <c r="I293" s="35"/>
      <c r="J293" s="35">
        <f t="shared" si="5"/>
        <v>960</v>
      </c>
    </row>
    <row r="294" s="8" customFormat="1" ht="30" customHeight="1" spans="1:10">
      <c r="A294" s="4" t="s">
        <v>1527</v>
      </c>
      <c r="B294" s="11">
        <v>13</v>
      </c>
      <c r="C294" s="11" t="s">
        <v>603</v>
      </c>
      <c r="D294" s="11">
        <v>1</v>
      </c>
      <c r="E294" s="53" t="s">
        <v>90</v>
      </c>
      <c r="F294" s="27" t="s">
        <v>1554</v>
      </c>
      <c r="G294" s="17">
        <v>3604260202090</v>
      </c>
      <c r="H294" s="35">
        <v>500</v>
      </c>
      <c r="I294" s="35"/>
      <c r="J294" s="35">
        <f t="shared" si="5"/>
        <v>500</v>
      </c>
    </row>
    <row r="295" s="8" customFormat="1" ht="30" customHeight="1" spans="1:10">
      <c r="A295" s="4" t="s">
        <v>1527</v>
      </c>
      <c r="B295" s="11">
        <v>14</v>
      </c>
      <c r="C295" s="11" t="s">
        <v>605</v>
      </c>
      <c r="D295" s="11">
        <v>2</v>
      </c>
      <c r="E295" s="53" t="s">
        <v>90</v>
      </c>
      <c r="F295" s="27" t="s">
        <v>1555</v>
      </c>
      <c r="G295" s="17">
        <v>3604260202296</v>
      </c>
      <c r="H295" s="35">
        <f>470*2</f>
        <v>940</v>
      </c>
      <c r="I295" s="35"/>
      <c r="J295" s="35">
        <f t="shared" si="5"/>
        <v>940</v>
      </c>
    </row>
    <row r="296" s="8" customFormat="1" ht="30" customHeight="1" spans="1:10">
      <c r="A296" s="4" t="s">
        <v>1527</v>
      </c>
      <c r="B296" s="11">
        <v>15</v>
      </c>
      <c r="C296" s="11" t="s">
        <v>607</v>
      </c>
      <c r="D296" s="11">
        <v>3</v>
      </c>
      <c r="E296" s="53" t="s">
        <v>90</v>
      </c>
      <c r="F296" s="27" t="s">
        <v>1556</v>
      </c>
      <c r="G296" s="17">
        <v>3604260202306</v>
      </c>
      <c r="H296" s="35">
        <v>1290</v>
      </c>
      <c r="I296" s="35"/>
      <c r="J296" s="35">
        <f t="shared" si="5"/>
        <v>1290</v>
      </c>
    </row>
    <row r="297" s="8" customFormat="1" ht="30" customHeight="1" spans="1:10">
      <c r="A297" s="4" t="s">
        <v>1527</v>
      </c>
      <c r="B297" s="11">
        <v>16</v>
      </c>
      <c r="C297" s="11" t="s">
        <v>609</v>
      </c>
      <c r="D297" s="11">
        <v>1</v>
      </c>
      <c r="E297" s="53" t="s">
        <v>90</v>
      </c>
      <c r="F297" s="27" t="s">
        <v>1557</v>
      </c>
      <c r="G297" s="20" t="s">
        <v>1558</v>
      </c>
      <c r="H297" s="35">
        <v>530</v>
      </c>
      <c r="I297" s="35"/>
      <c r="J297" s="35">
        <f t="shared" si="5"/>
        <v>530</v>
      </c>
    </row>
    <row r="298" s="8" customFormat="1" ht="30" customHeight="1" spans="1:10">
      <c r="A298" s="4" t="s">
        <v>1527</v>
      </c>
      <c r="B298" s="11">
        <v>17</v>
      </c>
      <c r="C298" s="11" t="s">
        <v>612</v>
      </c>
      <c r="D298" s="11">
        <v>1</v>
      </c>
      <c r="E298" s="53" t="s">
        <v>90</v>
      </c>
      <c r="F298" s="27" t="s">
        <v>1559</v>
      </c>
      <c r="G298" s="20" t="s">
        <v>1560</v>
      </c>
      <c r="H298" s="35">
        <v>550</v>
      </c>
      <c r="I298" s="35"/>
      <c r="J298" s="35">
        <f t="shared" si="5"/>
        <v>550</v>
      </c>
    </row>
    <row r="299" s="8" customFormat="1" ht="30" customHeight="1" spans="1:10">
      <c r="A299" s="4" t="s">
        <v>1527</v>
      </c>
      <c r="B299" s="11">
        <v>18</v>
      </c>
      <c r="C299" s="11" t="s">
        <v>615</v>
      </c>
      <c r="D299" s="11">
        <v>1</v>
      </c>
      <c r="E299" s="53" t="s">
        <v>90</v>
      </c>
      <c r="F299" s="27" t="s">
        <v>1561</v>
      </c>
      <c r="G299" s="20" t="s">
        <v>617</v>
      </c>
      <c r="H299" s="35">
        <v>460</v>
      </c>
      <c r="I299" s="35"/>
      <c r="J299" s="35">
        <f t="shared" si="5"/>
        <v>460</v>
      </c>
    </row>
    <row r="300" s="8" customFormat="1" ht="30" customHeight="1" spans="1:10">
      <c r="A300" s="4" t="s">
        <v>1527</v>
      </c>
      <c r="B300" s="11">
        <v>19</v>
      </c>
      <c r="C300" s="11" t="s">
        <v>618</v>
      </c>
      <c r="D300" s="11">
        <v>2</v>
      </c>
      <c r="E300" s="53" t="s">
        <v>90</v>
      </c>
      <c r="F300" s="27" t="s">
        <v>1562</v>
      </c>
      <c r="G300" s="20" t="s">
        <v>620</v>
      </c>
      <c r="H300" s="35">
        <v>960</v>
      </c>
      <c r="I300" s="35"/>
      <c r="J300" s="35">
        <f t="shared" ref="J300:J363" si="7">SUM(H300:I300)</f>
        <v>960</v>
      </c>
    </row>
    <row r="301" s="8" customFormat="1" ht="30" customHeight="1" spans="1:10">
      <c r="A301" s="4" t="s">
        <v>1527</v>
      </c>
      <c r="B301" s="11">
        <v>20</v>
      </c>
      <c r="C301" s="11" t="s">
        <v>621</v>
      </c>
      <c r="D301" s="11">
        <v>4</v>
      </c>
      <c r="E301" s="11" t="s">
        <v>151</v>
      </c>
      <c r="F301" s="27" t="s">
        <v>1563</v>
      </c>
      <c r="G301" s="17">
        <v>3604260201162</v>
      </c>
      <c r="H301" s="11">
        <f>765*4</f>
        <v>3060</v>
      </c>
      <c r="I301" s="35"/>
      <c r="J301" s="35">
        <f t="shared" si="7"/>
        <v>3060</v>
      </c>
    </row>
    <row r="302" s="8" customFormat="1" ht="30" customHeight="1" spans="1:10">
      <c r="A302" s="4" t="s">
        <v>1527</v>
      </c>
      <c r="B302" s="11">
        <v>21</v>
      </c>
      <c r="C302" s="11" t="s">
        <v>623</v>
      </c>
      <c r="D302" s="11">
        <v>1</v>
      </c>
      <c r="E302" s="53" t="s">
        <v>151</v>
      </c>
      <c r="F302" s="27" t="s">
        <v>624</v>
      </c>
      <c r="G302" s="17">
        <v>3604260202026</v>
      </c>
      <c r="H302" s="11">
        <v>765</v>
      </c>
      <c r="I302" s="35"/>
      <c r="J302" s="35">
        <f t="shared" si="7"/>
        <v>765</v>
      </c>
    </row>
    <row r="303" s="8" customFormat="1" ht="30" customHeight="1" spans="1:10">
      <c r="A303" s="4" t="s">
        <v>1527</v>
      </c>
      <c r="B303" s="11">
        <v>22</v>
      </c>
      <c r="C303" s="11" t="s">
        <v>625</v>
      </c>
      <c r="D303" s="11">
        <v>2</v>
      </c>
      <c r="E303" s="11" t="s">
        <v>151</v>
      </c>
      <c r="F303" s="27" t="s">
        <v>626</v>
      </c>
      <c r="G303" s="17">
        <v>3604260202004</v>
      </c>
      <c r="H303" s="11">
        <f>765*2</f>
        <v>1530</v>
      </c>
      <c r="I303" s="35"/>
      <c r="J303" s="35">
        <f t="shared" si="7"/>
        <v>1530</v>
      </c>
    </row>
    <row r="304" s="8" customFormat="1" ht="30" customHeight="1" spans="1:10">
      <c r="A304" s="4" t="s">
        <v>1527</v>
      </c>
      <c r="B304" s="11">
        <v>23</v>
      </c>
      <c r="C304" s="11" t="s">
        <v>627</v>
      </c>
      <c r="D304" s="11">
        <v>1</v>
      </c>
      <c r="E304" s="53" t="s">
        <v>151</v>
      </c>
      <c r="F304" s="27" t="s">
        <v>1564</v>
      </c>
      <c r="G304" s="17">
        <v>3604260202200</v>
      </c>
      <c r="H304" s="35">
        <v>765</v>
      </c>
      <c r="I304" s="35"/>
      <c r="J304" s="35">
        <f t="shared" si="7"/>
        <v>765</v>
      </c>
    </row>
    <row r="305" s="8" customFormat="1" ht="30" customHeight="1" spans="1:10">
      <c r="A305" s="4" t="s">
        <v>1527</v>
      </c>
      <c r="B305" s="11">
        <v>24</v>
      </c>
      <c r="C305" s="11" t="s">
        <v>629</v>
      </c>
      <c r="D305" s="11">
        <v>1</v>
      </c>
      <c r="E305" s="53" t="s">
        <v>151</v>
      </c>
      <c r="F305" s="27" t="s">
        <v>1565</v>
      </c>
      <c r="G305" s="17">
        <v>3604260202037</v>
      </c>
      <c r="H305" s="35">
        <v>765</v>
      </c>
      <c r="I305" s="35"/>
      <c r="J305" s="35">
        <f t="shared" si="7"/>
        <v>765</v>
      </c>
    </row>
    <row r="306" s="8" customFormat="1" ht="30" customHeight="1" spans="1:10">
      <c r="A306" s="4" t="s">
        <v>1543</v>
      </c>
      <c r="B306" s="11">
        <v>1</v>
      </c>
      <c r="C306" s="11" t="s">
        <v>632</v>
      </c>
      <c r="D306" s="11">
        <v>1</v>
      </c>
      <c r="E306" s="11" t="s">
        <v>13</v>
      </c>
      <c r="F306" s="27" t="s">
        <v>633</v>
      </c>
      <c r="G306" s="17">
        <v>3604260101001</v>
      </c>
      <c r="H306" s="11">
        <v>400</v>
      </c>
      <c r="I306" s="11"/>
      <c r="J306" s="11">
        <f t="shared" si="7"/>
        <v>400</v>
      </c>
    </row>
    <row r="307" s="8" customFormat="1" ht="30" customHeight="1" spans="1:10">
      <c r="A307" s="4" t="s">
        <v>1543</v>
      </c>
      <c r="B307" s="11">
        <v>2</v>
      </c>
      <c r="C307" s="11" t="s">
        <v>634</v>
      </c>
      <c r="D307" s="11">
        <v>2</v>
      </c>
      <c r="E307" s="11" t="s">
        <v>13</v>
      </c>
      <c r="F307" s="27" t="s">
        <v>635</v>
      </c>
      <c r="G307" s="17">
        <v>3604260101082</v>
      </c>
      <c r="H307" s="11">
        <v>780</v>
      </c>
      <c r="I307" s="11"/>
      <c r="J307" s="11">
        <f t="shared" si="7"/>
        <v>780</v>
      </c>
    </row>
    <row r="308" s="8" customFormat="1" ht="30" customHeight="1" spans="1:10">
      <c r="A308" s="4" t="s">
        <v>1543</v>
      </c>
      <c r="B308" s="11">
        <v>3</v>
      </c>
      <c r="C308" s="11" t="s">
        <v>638</v>
      </c>
      <c r="D308" s="11">
        <v>2</v>
      </c>
      <c r="E308" s="11" t="s">
        <v>13</v>
      </c>
      <c r="F308" s="27" t="s">
        <v>639</v>
      </c>
      <c r="G308" s="17">
        <v>3604260101095</v>
      </c>
      <c r="H308" s="11">
        <v>840</v>
      </c>
      <c r="I308" s="11"/>
      <c r="J308" s="11">
        <f t="shared" si="7"/>
        <v>840</v>
      </c>
    </row>
    <row r="309" s="8" customFormat="1" ht="30" customHeight="1" spans="1:10">
      <c r="A309" s="4" t="s">
        <v>1543</v>
      </c>
      <c r="B309" s="11">
        <v>4</v>
      </c>
      <c r="C309" s="11" t="s">
        <v>640</v>
      </c>
      <c r="D309" s="11">
        <v>1</v>
      </c>
      <c r="E309" s="11" t="s">
        <v>13</v>
      </c>
      <c r="F309" s="27" t="s">
        <v>641</v>
      </c>
      <c r="G309" s="17">
        <v>3604260101111</v>
      </c>
      <c r="H309" s="11">
        <v>420</v>
      </c>
      <c r="I309" s="11"/>
      <c r="J309" s="11">
        <f t="shared" si="7"/>
        <v>420</v>
      </c>
    </row>
    <row r="310" s="8" customFormat="1" ht="30" customHeight="1" spans="1:10">
      <c r="A310" s="4" t="s">
        <v>1543</v>
      </c>
      <c r="B310" s="11">
        <v>5</v>
      </c>
      <c r="C310" s="11" t="s">
        <v>642</v>
      </c>
      <c r="D310" s="11">
        <v>2</v>
      </c>
      <c r="E310" s="11" t="s">
        <v>13</v>
      </c>
      <c r="F310" s="27" t="s">
        <v>643</v>
      </c>
      <c r="G310" s="17">
        <v>3604260101240</v>
      </c>
      <c r="H310" s="11">
        <v>840</v>
      </c>
      <c r="I310" s="11"/>
      <c r="J310" s="11">
        <f t="shared" si="7"/>
        <v>840</v>
      </c>
    </row>
    <row r="311" s="8" customFormat="1" ht="30" customHeight="1" spans="1:10">
      <c r="A311" s="4" t="s">
        <v>1543</v>
      </c>
      <c r="B311" s="11">
        <v>6</v>
      </c>
      <c r="C311" s="11" t="s">
        <v>644</v>
      </c>
      <c r="D311" s="11">
        <v>4</v>
      </c>
      <c r="E311" s="11" t="s">
        <v>13</v>
      </c>
      <c r="F311" s="27" t="s">
        <v>645</v>
      </c>
      <c r="G311" s="17">
        <v>3604260101253</v>
      </c>
      <c r="H311" s="11">
        <v>1400</v>
      </c>
      <c r="I311" s="11"/>
      <c r="J311" s="11">
        <f t="shared" si="7"/>
        <v>1400</v>
      </c>
    </row>
    <row r="312" s="8" customFormat="1" ht="30" customHeight="1" spans="1:10">
      <c r="A312" s="4" t="s">
        <v>1543</v>
      </c>
      <c r="B312" s="11">
        <v>7</v>
      </c>
      <c r="C312" s="11" t="s">
        <v>646</v>
      </c>
      <c r="D312" s="11">
        <v>1</v>
      </c>
      <c r="E312" s="11" t="s">
        <v>13</v>
      </c>
      <c r="F312" s="27" t="s">
        <v>647</v>
      </c>
      <c r="G312" s="17">
        <v>3604260101269</v>
      </c>
      <c r="H312" s="11">
        <v>420</v>
      </c>
      <c r="I312" s="11"/>
      <c r="J312" s="11">
        <f t="shared" si="7"/>
        <v>420</v>
      </c>
    </row>
    <row r="313" s="8" customFormat="1" ht="30" customHeight="1" spans="1:10">
      <c r="A313" s="4" t="s">
        <v>1543</v>
      </c>
      <c r="B313" s="11">
        <v>8</v>
      </c>
      <c r="C313" s="11" t="s">
        <v>648</v>
      </c>
      <c r="D313" s="11">
        <v>2</v>
      </c>
      <c r="E313" s="11" t="s">
        <v>13</v>
      </c>
      <c r="F313" s="27" t="s">
        <v>649</v>
      </c>
      <c r="G313" s="17">
        <v>3604260101300</v>
      </c>
      <c r="H313" s="11">
        <v>800</v>
      </c>
      <c r="I313" s="11"/>
      <c r="J313" s="11">
        <f t="shared" si="7"/>
        <v>800</v>
      </c>
    </row>
    <row r="314" s="8" customFormat="1" ht="30" customHeight="1" spans="1:10">
      <c r="A314" s="4" t="s">
        <v>1543</v>
      </c>
      <c r="B314" s="11">
        <v>9</v>
      </c>
      <c r="C314" s="11" t="s">
        <v>650</v>
      </c>
      <c r="D314" s="11">
        <v>2</v>
      </c>
      <c r="E314" s="11" t="s">
        <v>13</v>
      </c>
      <c r="F314" s="27" t="s">
        <v>651</v>
      </c>
      <c r="G314" s="17">
        <v>3604260101301</v>
      </c>
      <c r="H314" s="11">
        <v>840</v>
      </c>
      <c r="I314" s="11"/>
      <c r="J314" s="11">
        <f t="shared" si="7"/>
        <v>840</v>
      </c>
    </row>
    <row r="315" s="8" customFormat="1" ht="30" customHeight="1" spans="1:10">
      <c r="A315" s="4" t="s">
        <v>1543</v>
      </c>
      <c r="B315" s="11">
        <v>10</v>
      </c>
      <c r="C315" s="11" t="s">
        <v>652</v>
      </c>
      <c r="D315" s="11">
        <v>3</v>
      </c>
      <c r="E315" s="11" t="s">
        <v>13</v>
      </c>
      <c r="F315" s="27" t="s">
        <v>653</v>
      </c>
      <c r="G315" s="17">
        <v>3604260101324</v>
      </c>
      <c r="H315" s="11">
        <v>1170</v>
      </c>
      <c r="I315" s="11"/>
      <c r="J315" s="11">
        <f t="shared" si="7"/>
        <v>1170</v>
      </c>
    </row>
    <row r="316" s="8" customFormat="1" ht="30" customHeight="1" spans="1:10">
      <c r="A316" s="4" t="s">
        <v>1543</v>
      </c>
      <c r="B316" s="11">
        <v>11</v>
      </c>
      <c r="C316" s="11" t="s">
        <v>656</v>
      </c>
      <c r="D316" s="11">
        <v>4</v>
      </c>
      <c r="E316" s="11" t="s">
        <v>13</v>
      </c>
      <c r="F316" s="27" t="s">
        <v>657</v>
      </c>
      <c r="G316" s="17">
        <v>3604260101365</v>
      </c>
      <c r="H316" s="11">
        <v>1520</v>
      </c>
      <c r="I316" s="11"/>
      <c r="J316" s="11">
        <f t="shared" si="7"/>
        <v>1520</v>
      </c>
    </row>
    <row r="317" s="8" customFormat="1" ht="30" customHeight="1" spans="1:10">
      <c r="A317" s="4" t="s">
        <v>1543</v>
      </c>
      <c r="B317" s="11">
        <v>12</v>
      </c>
      <c r="C317" s="11" t="s">
        <v>658</v>
      </c>
      <c r="D317" s="11">
        <v>2</v>
      </c>
      <c r="E317" s="11" t="s">
        <v>13</v>
      </c>
      <c r="F317" s="27" t="s">
        <v>659</v>
      </c>
      <c r="G317" s="17">
        <v>3604260101370</v>
      </c>
      <c r="H317" s="11">
        <v>820</v>
      </c>
      <c r="I317" s="11"/>
      <c r="J317" s="11">
        <f t="shared" si="7"/>
        <v>820</v>
      </c>
    </row>
    <row r="318" s="8" customFormat="1" ht="30" customHeight="1" spans="1:10">
      <c r="A318" s="4" t="s">
        <v>1543</v>
      </c>
      <c r="B318" s="11">
        <v>13</v>
      </c>
      <c r="C318" s="11" t="s">
        <v>660</v>
      </c>
      <c r="D318" s="11">
        <v>2</v>
      </c>
      <c r="E318" s="11" t="s">
        <v>13</v>
      </c>
      <c r="F318" s="27" t="s">
        <v>661</v>
      </c>
      <c r="G318" s="17">
        <v>3604260101374</v>
      </c>
      <c r="H318" s="11">
        <v>840</v>
      </c>
      <c r="I318" s="11"/>
      <c r="J318" s="11">
        <f t="shared" si="7"/>
        <v>840</v>
      </c>
    </row>
    <row r="319" s="8" customFormat="1" ht="30" customHeight="1" spans="1:10">
      <c r="A319" s="4" t="s">
        <v>1543</v>
      </c>
      <c r="B319" s="11">
        <v>14</v>
      </c>
      <c r="C319" s="11" t="s">
        <v>662</v>
      </c>
      <c r="D319" s="11">
        <v>1</v>
      </c>
      <c r="E319" s="11" t="s">
        <v>13</v>
      </c>
      <c r="F319" s="27" t="s">
        <v>663</v>
      </c>
      <c r="G319" s="17">
        <v>3604260101387</v>
      </c>
      <c r="H319" s="11">
        <v>420</v>
      </c>
      <c r="I319" s="11"/>
      <c r="J319" s="11">
        <f t="shared" si="7"/>
        <v>420</v>
      </c>
    </row>
    <row r="320" s="8" customFormat="1" ht="30" customHeight="1" spans="1:10">
      <c r="A320" s="4" t="s">
        <v>1543</v>
      </c>
      <c r="B320" s="11">
        <v>15</v>
      </c>
      <c r="C320" s="11" t="s">
        <v>664</v>
      </c>
      <c r="D320" s="11">
        <v>4</v>
      </c>
      <c r="E320" s="11" t="s">
        <v>13</v>
      </c>
      <c r="F320" s="27" t="s">
        <v>665</v>
      </c>
      <c r="G320" s="17">
        <v>3604260101391</v>
      </c>
      <c r="H320" s="11">
        <v>1560</v>
      </c>
      <c r="I320" s="11"/>
      <c r="J320" s="11">
        <f t="shared" si="7"/>
        <v>1560</v>
      </c>
    </row>
    <row r="321" s="8" customFormat="1" ht="30" customHeight="1" spans="1:10">
      <c r="A321" s="4" t="s">
        <v>1543</v>
      </c>
      <c r="B321" s="11">
        <v>16</v>
      </c>
      <c r="C321" s="11" t="s">
        <v>666</v>
      </c>
      <c r="D321" s="11">
        <v>1</v>
      </c>
      <c r="E321" s="11" t="s">
        <v>13</v>
      </c>
      <c r="F321" s="27" t="s">
        <v>667</v>
      </c>
      <c r="G321" s="17">
        <v>3604260101392</v>
      </c>
      <c r="H321" s="11">
        <v>420</v>
      </c>
      <c r="I321" s="11"/>
      <c r="J321" s="11">
        <f t="shared" si="7"/>
        <v>420</v>
      </c>
    </row>
    <row r="322" s="8" customFormat="1" ht="30" customHeight="1" spans="1:10">
      <c r="A322" s="4" t="s">
        <v>1543</v>
      </c>
      <c r="B322" s="11">
        <v>17</v>
      </c>
      <c r="C322" s="11" t="s">
        <v>668</v>
      </c>
      <c r="D322" s="11">
        <v>2</v>
      </c>
      <c r="E322" s="11" t="s">
        <v>13</v>
      </c>
      <c r="F322" s="27" t="s">
        <v>669</v>
      </c>
      <c r="G322" s="17">
        <v>3604260101395</v>
      </c>
      <c r="H322" s="11">
        <v>820</v>
      </c>
      <c r="I322" s="11"/>
      <c r="J322" s="11">
        <f t="shared" si="7"/>
        <v>820</v>
      </c>
    </row>
    <row r="323" s="8" customFormat="1" ht="30" customHeight="1" spans="1:10">
      <c r="A323" s="4" t="s">
        <v>1543</v>
      </c>
      <c r="B323" s="11">
        <v>18</v>
      </c>
      <c r="C323" s="11" t="s">
        <v>670</v>
      </c>
      <c r="D323" s="11">
        <v>2</v>
      </c>
      <c r="E323" s="11" t="s">
        <v>13</v>
      </c>
      <c r="F323" s="27" t="s">
        <v>671</v>
      </c>
      <c r="G323" s="17">
        <v>3604260101397</v>
      </c>
      <c r="H323" s="11">
        <v>800</v>
      </c>
      <c r="I323" s="11"/>
      <c r="J323" s="11">
        <f t="shared" si="7"/>
        <v>800</v>
      </c>
    </row>
    <row r="324" s="8" customFormat="1" ht="30" customHeight="1" spans="1:10">
      <c r="A324" s="4" t="s">
        <v>1543</v>
      </c>
      <c r="B324" s="11">
        <v>19</v>
      </c>
      <c r="C324" s="11" t="s">
        <v>672</v>
      </c>
      <c r="D324" s="11">
        <v>1</v>
      </c>
      <c r="E324" s="11" t="s">
        <v>13</v>
      </c>
      <c r="F324" s="27" t="s">
        <v>673</v>
      </c>
      <c r="G324" s="17">
        <v>3604260101411</v>
      </c>
      <c r="H324" s="11">
        <v>420</v>
      </c>
      <c r="I324" s="11"/>
      <c r="J324" s="11">
        <f t="shared" si="7"/>
        <v>420</v>
      </c>
    </row>
    <row r="325" s="8" customFormat="1" ht="30" customHeight="1" spans="1:10">
      <c r="A325" s="4" t="s">
        <v>1543</v>
      </c>
      <c r="B325" s="11">
        <v>20</v>
      </c>
      <c r="C325" s="11" t="s">
        <v>674</v>
      </c>
      <c r="D325" s="11">
        <v>3</v>
      </c>
      <c r="E325" s="11" t="s">
        <v>13</v>
      </c>
      <c r="F325" s="27" t="s">
        <v>675</v>
      </c>
      <c r="G325" s="17">
        <v>3604260101412</v>
      </c>
      <c r="H325" s="11">
        <v>1170</v>
      </c>
      <c r="I325" s="11"/>
      <c r="J325" s="11">
        <f t="shared" si="7"/>
        <v>1170</v>
      </c>
    </row>
    <row r="326" s="8" customFormat="1" ht="30" customHeight="1" spans="1:10">
      <c r="A326" s="4" t="s">
        <v>1543</v>
      </c>
      <c r="B326" s="11">
        <v>21</v>
      </c>
      <c r="C326" s="11" t="s">
        <v>676</v>
      </c>
      <c r="D326" s="11">
        <v>3</v>
      </c>
      <c r="E326" s="11" t="s">
        <v>13</v>
      </c>
      <c r="F326" s="27" t="s">
        <v>677</v>
      </c>
      <c r="G326" s="17">
        <v>3604260101422</v>
      </c>
      <c r="H326" s="11">
        <v>1170</v>
      </c>
      <c r="I326" s="11"/>
      <c r="J326" s="11">
        <f t="shared" si="7"/>
        <v>1170</v>
      </c>
    </row>
    <row r="327" s="8" customFormat="1" ht="30" customHeight="1" spans="1:10">
      <c r="A327" s="4" t="s">
        <v>1543</v>
      </c>
      <c r="B327" s="11">
        <v>22</v>
      </c>
      <c r="C327" s="11" t="s">
        <v>678</v>
      </c>
      <c r="D327" s="11">
        <v>2</v>
      </c>
      <c r="E327" s="11" t="s">
        <v>13</v>
      </c>
      <c r="F327" s="27" t="s">
        <v>679</v>
      </c>
      <c r="G327" s="17">
        <v>3604260101430</v>
      </c>
      <c r="H327" s="11">
        <v>800</v>
      </c>
      <c r="I327" s="11"/>
      <c r="J327" s="11">
        <f t="shared" si="7"/>
        <v>800</v>
      </c>
    </row>
    <row r="328" s="8" customFormat="1" ht="30" customHeight="1" spans="1:10">
      <c r="A328" s="4" t="s">
        <v>1543</v>
      </c>
      <c r="B328" s="11">
        <v>23</v>
      </c>
      <c r="C328" s="11" t="s">
        <v>680</v>
      </c>
      <c r="D328" s="11">
        <v>4</v>
      </c>
      <c r="E328" s="11" t="s">
        <v>13</v>
      </c>
      <c r="F328" s="27" t="s">
        <v>681</v>
      </c>
      <c r="G328" s="17">
        <v>3604260701097</v>
      </c>
      <c r="H328" s="11">
        <v>1400</v>
      </c>
      <c r="I328" s="11"/>
      <c r="J328" s="11">
        <f t="shared" si="7"/>
        <v>1400</v>
      </c>
    </row>
    <row r="329" s="8" customFormat="1" ht="30" customHeight="1" spans="1:10">
      <c r="A329" s="4" t="s">
        <v>1543</v>
      </c>
      <c r="B329" s="11">
        <v>24</v>
      </c>
      <c r="C329" s="11" t="s">
        <v>682</v>
      </c>
      <c r="D329" s="11">
        <v>3</v>
      </c>
      <c r="E329" s="11" t="s">
        <v>13</v>
      </c>
      <c r="F329" s="27" t="s">
        <v>683</v>
      </c>
      <c r="G329" s="17">
        <v>3604260101451</v>
      </c>
      <c r="H329" s="11">
        <v>1170</v>
      </c>
      <c r="I329" s="11"/>
      <c r="J329" s="11">
        <f t="shared" si="7"/>
        <v>1170</v>
      </c>
    </row>
    <row r="330" s="8" customFormat="1" ht="30" customHeight="1" spans="1:10">
      <c r="A330" s="4" t="s">
        <v>1543</v>
      </c>
      <c r="B330" s="11">
        <v>25</v>
      </c>
      <c r="C330" s="11" t="s">
        <v>684</v>
      </c>
      <c r="D330" s="11">
        <v>3</v>
      </c>
      <c r="E330" s="11" t="s">
        <v>13</v>
      </c>
      <c r="F330" s="27" t="s">
        <v>685</v>
      </c>
      <c r="G330" s="17">
        <v>3604260101456</v>
      </c>
      <c r="H330" s="11">
        <v>1170</v>
      </c>
      <c r="I330" s="11"/>
      <c r="J330" s="11">
        <f t="shared" si="7"/>
        <v>1170</v>
      </c>
    </row>
    <row r="331" s="8" customFormat="1" ht="30" customHeight="1" spans="1:10">
      <c r="A331" s="4" t="s">
        <v>1543</v>
      </c>
      <c r="B331" s="11">
        <v>26</v>
      </c>
      <c r="C331" s="11" t="s">
        <v>686</v>
      </c>
      <c r="D331" s="11">
        <v>4</v>
      </c>
      <c r="E331" s="11" t="s">
        <v>13</v>
      </c>
      <c r="F331" s="27" t="s">
        <v>687</v>
      </c>
      <c r="G331" s="17">
        <v>3604260101465</v>
      </c>
      <c r="H331" s="11">
        <v>1640</v>
      </c>
      <c r="I331" s="11"/>
      <c r="J331" s="11">
        <f t="shared" si="7"/>
        <v>1640</v>
      </c>
    </row>
    <row r="332" s="8" customFormat="1" ht="30" customHeight="1" spans="1:10">
      <c r="A332" s="4" t="s">
        <v>1543</v>
      </c>
      <c r="B332" s="11">
        <v>27</v>
      </c>
      <c r="C332" s="11" t="s">
        <v>688</v>
      </c>
      <c r="D332" s="11">
        <v>4</v>
      </c>
      <c r="E332" s="11" t="s">
        <v>13</v>
      </c>
      <c r="F332" s="27" t="s">
        <v>689</v>
      </c>
      <c r="G332" s="20" t="s">
        <v>690</v>
      </c>
      <c r="H332" s="11">
        <v>1640</v>
      </c>
      <c r="I332" s="11"/>
      <c r="J332" s="11">
        <f t="shared" si="7"/>
        <v>1640</v>
      </c>
    </row>
    <row r="333" s="8" customFormat="1" ht="30" customHeight="1" spans="1:10">
      <c r="A333" s="4" t="s">
        <v>1543</v>
      </c>
      <c r="B333" s="11">
        <v>28</v>
      </c>
      <c r="C333" s="11" t="s">
        <v>691</v>
      </c>
      <c r="D333" s="11">
        <v>1</v>
      </c>
      <c r="E333" s="11" t="s">
        <v>90</v>
      </c>
      <c r="F333" s="27" t="s">
        <v>692</v>
      </c>
      <c r="G333" s="17">
        <v>3604260101009</v>
      </c>
      <c r="H333" s="11">
        <v>550</v>
      </c>
      <c r="I333" s="11"/>
      <c r="J333" s="11">
        <f t="shared" si="7"/>
        <v>550</v>
      </c>
    </row>
    <row r="334" s="8" customFormat="1" ht="30" customHeight="1" spans="1:10">
      <c r="A334" s="4" t="s">
        <v>1543</v>
      </c>
      <c r="B334" s="11">
        <v>29</v>
      </c>
      <c r="C334" s="11" t="s">
        <v>693</v>
      </c>
      <c r="D334" s="11">
        <v>4</v>
      </c>
      <c r="E334" s="11" t="s">
        <v>90</v>
      </c>
      <c r="F334" s="27" t="s">
        <v>694</v>
      </c>
      <c r="G334" s="17">
        <v>3604260101057</v>
      </c>
      <c r="H334" s="11">
        <v>1880</v>
      </c>
      <c r="I334" s="11"/>
      <c r="J334" s="11">
        <f t="shared" si="7"/>
        <v>1880</v>
      </c>
    </row>
    <row r="335" s="8" customFormat="1" ht="30" customHeight="1" spans="1:10">
      <c r="A335" s="4" t="s">
        <v>1543</v>
      </c>
      <c r="B335" s="11">
        <v>30</v>
      </c>
      <c r="C335" s="11" t="s">
        <v>695</v>
      </c>
      <c r="D335" s="11">
        <v>2</v>
      </c>
      <c r="E335" s="11" t="s">
        <v>90</v>
      </c>
      <c r="F335" s="27" t="s">
        <v>696</v>
      </c>
      <c r="G335" s="17">
        <v>3604260101068</v>
      </c>
      <c r="H335" s="11">
        <v>980</v>
      </c>
      <c r="I335" s="11"/>
      <c r="J335" s="11">
        <f t="shared" si="7"/>
        <v>980</v>
      </c>
    </row>
    <row r="336" s="8" customFormat="1" ht="30" customHeight="1" spans="1:10">
      <c r="A336" s="4" t="s">
        <v>1543</v>
      </c>
      <c r="B336" s="11">
        <v>31</v>
      </c>
      <c r="C336" s="11" t="s">
        <v>697</v>
      </c>
      <c r="D336" s="11">
        <v>2</v>
      </c>
      <c r="E336" s="11" t="s">
        <v>90</v>
      </c>
      <c r="F336" s="27" t="s">
        <v>698</v>
      </c>
      <c r="G336" s="17">
        <v>3604260101110</v>
      </c>
      <c r="H336" s="11">
        <v>1020</v>
      </c>
      <c r="I336" s="11"/>
      <c r="J336" s="11">
        <f t="shared" si="7"/>
        <v>1020</v>
      </c>
    </row>
    <row r="337" s="8" customFormat="1" ht="30" customHeight="1" spans="1:10">
      <c r="A337" s="4" t="s">
        <v>1543</v>
      </c>
      <c r="B337" s="11">
        <v>32</v>
      </c>
      <c r="C337" s="11" t="s">
        <v>699</v>
      </c>
      <c r="D337" s="11">
        <v>3</v>
      </c>
      <c r="E337" s="11" t="s">
        <v>90</v>
      </c>
      <c r="F337" s="27" t="s">
        <v>700</v>
      </c>
      <c r="G337" s="17">
        <v>3604260101173</v>
      </c>
      <c r="H337" s="11">
        <v>1380</v>
      </c>
      <c r="I337" s="11"/>
      <c r="J337" s="11">
        <f t="shared" si="7"/>
        <v>1380</v>
      </c>
    </row>
    <row r="338" s="8" customFormat="1" ht="30" customHeight="1" spans="1:10">
      <c r="A338" s="4" t="s">
        <v>1543</v>
      </c>
      <c r="B338" s="11">
        <v>33</v>
      </c>
      <c r="C338" s="11" t="s">
        <v>701</v>
      </c>
      <c r="D338" s="11">
        <v>3</v>
      </c>
      <c r="E338" s="11" t="s">
        <v>90</v>
      </c>
      <c r="F338" s="27" t="s">
        <v>702</v>
      </c>
      <c r="G338" s="17">
        <v>3604260101186</v>
      </c>
      <c r="H338" s="11">
        <v>1440</v>
      </c>
      <c r="I338" s="11"/>
      <c r="J338" s="11">
        <f t="shared" si="7"/>
        <v>1440</v>
      </c>
    </row>
    <row r="339" s="8" customFormat="1" ht="30" customHeight="1" spans="1:10">
      <c r="A339" s="4" t="s">
        <v>1543</v>
      </c>
      <c r="B339" s="11">
        <v>34</v>
      </c>
      <c r="C339" s="11" t="s">
        <v>703</v>
      </c>
      <c r="D339" s="11">
        <v>2</v>
      </c>
      <c r="E339" s="11" t="s">
        <v>90</v>
      </c>
      <c r="F339" s="27" t="s">
        <v>704</v>
      </c>
      <c r="G339" s="17">
        <v>3604260101187</v>
      </c>
      <c r="H339" s="11">
        <v>1100</v>
      </c>
      <c r="I339" s="11"/>
      <c r="J339" s="11">
        <f t="shared" si="7"/>
        <v>1100</v>
      </c>
    </row>
    <row r="340" s="8" customFormat="1" ht="30" customHeight="1" spans="1:10">
      <c r="A340" s="4" t="s">
        <v>1543</v>
      </c>
      <c r="B340" s="11">
        <v>35</v>
      </c>
      <c r="C340" s="11" t="s">
        <v>705</v>
      </c>
      <c r="D340" s="11">
        <v>1</v>
      </c>
      <c r="E340" s="11" t="s">
        <v>90</v>
      </c>
      <c r="F340" s="27" t="s">
        <v>706</v>
      </c>
      <c r="G340" s="17">
        <v>3604260101189</v>
      </c>
      <c r="H340" s="11">
        <v>550</v>
      </c>
      <c r="I340" s="11"/>
      <c r="J340" s="11">
        <f t="shared" si="7"/>
        <v>550</v>
      </c>
    </row>
    <row r="341" s="8" customFormat="1" ht="30" customHeight="1" spans="1:10">
      <c r="A341" s="4" t="s">
        <v>1543</v>
      </c>
      <c r="B341" s="11">
        <v>36</v>
      </c>
      <c r="C341" s="11" t="s">
        <v>707</v>
      </c>
      <c r="D341" s="11">
        <v>4</v>
      </c>
      <c r="E341" s="11" t="s">
        <v>90</v>
      </c>
      <c r="F341" s="27" t="s">
        <v>708</v>
      </c>
      <c r="G341" s="17">
        <v>3604260101194</v>
      </c>
      <c r="H341" s="11">
        <v>2000</v>
      </c>
      <c r="I341" s="11"/>
      <c r="J341" s="11">
        <f t="shared" si="7"/>
        <v>2000</v>
      </c>
    </row>
    <row r="342" s="8" customFormat="1" ht="30" customHeight="1" spans="1:10">
      <c r="A342" s="4" t="s">
        <v>1543</v>
      </c>
      <c r="B342" s="11">
        <v>37</v>
      </c>
      <c r="C342" s="11" t="s">
        <v>709</v>
      </c>
      <c r="D342" s="11">
        <v>1</v>
      </c>
      <c r="E342" s="11" t="s">
        <v>90</v>
      </c>
      <c r="F342" s="27" t="s">
        <v>710</v>
      </c>
      <c r="G342" s="17">
        <v>3604260101209</v>
      </c>
      <c r="H342" s="11">
        <v>550</v>
      </c>
      <c r="I342" s="11"/>
      <c r="J342" s="11">
        <f t="shared" si="7"/>
        <v>550</v>
      </c>
    </row>
    <row r="343" s="8" customFormat="1" ht="30" customHeight="1" spans="1:10">
      <c r="A343" s="4" t="s">
        <v>1543</v>
      </c>
      <c r="B343" s="11">
        <v>38</v>
      </c>
      <c r="C343" s="11" t="s">
        <v>711</v>
      </c>
      <c r="D343" s="11">
        <v>2</v>
      </c>
      <c r="E343" s="11" t="s">
        <v>90</v>
      </c>
      <c r="F343" s="27" t="s">
        <v>712</v>
      </c>
      <c r="G343" s="17">
        <v>3604260101210</v>
      </c>
      <c r="H343" s="11">
        <v>1000</v>
      </c>
      <c r="I343" s="11"/>
      <c r="J343" s="11">
        <f t="shared" si="7"/>
        <v>1000</v>
      </c>
    </row>
    <row r="344" s="8" customFormat="1" ht="30" customHeight="1" spans="1:10">
      <c r="A344" s="4" t="s">
        <v>1543</v>
      </c>
      <c r="B344" s="11">
        <v>39</v>
      </c>
      <c r="C344" s="11" t="s">
        <v>713</v>
      </c>
      <c r="D344" s="11">
        <v>2</v>
      </c>
      <c r="E344" s="11" t="s">
        <v>90</v>
      </c>
      <c r="F344" s="27" t="s">
        <v>714</v>
      </c>
      <c r="G344" s="17">
        <v>3604260101217</v>
      </c>
      <c r="H344" s="11">
        <v>960</v>
      </c>
      <c r="I344" s="11"/>
      <c r="J344" s="11">
        <f t="shared" si="7"/>
        <v>960</v>
      </c>
    </row>
    <row r="345" s="8" customFormat="1" ht="30" customHeight="1" spans="1:10">
      <c r="A345" s="4" t="s">
        <v>1543</v>
      </c>
      <c r="B345" s="11">
        <v>40</v>
      </c>
      <c r="C345" s="11" t="s">
        <v>715</v>
      </c>
      <c r="D345" s="11">
        <v>4</v>
      </c>
      <c r="E345" s="11" t="s">
        <v>90</v>
      </c>
      <c r="F345" s="27" t="s">
        <v>716</v>
      </c>
      <c r="G345" s="17">
        <v>3604260101232</v>
      </c>
      <c r="H345" s="11">
        <v>1920</v>
      </c>
      <c r="I345" s="11"/>
      <c r="J345" s="11">
        <f t="shared" si="7"/>
        <v>1920</v>
      </c>
    </row>
    <row r="346" s="8" customFormat="1" ht="30" customHeight="1" spans="1:10">
      <c r="A346" s="4" t="s">
        <v>1543</v>
      </c>
      <c r="B346" s="11">
        <v>41</v>
      </c>
      <c r="C346" s="11" t="s">
        <v>717</v>
      </c>
      <c r="D346" s="11">
        <v>1</v>
      </c>
      <c r="E346" s="11" t="s">
        <v>90</v>
      </c>
      <c r="F346" s="27" t="s">
        <v>718</v>
      </c>
      <c r="G346" s="17">
        <v>3604260101261</v>
      </c>
      <c r="H346" s="11">
        <v>550</v>
      </c>
      <c r="I346" s="11"/>
      <c r="J346" s="11">
        <f t="shared" si="7"/>
        <v>550</v>
      </c>
    </row>
    <row r="347" s="8" customFormat="1" ht="30" customHeight="1" spans="1:10">
      <c r="A347" s="4" t="s">
        <v>1543</v>
      </c>
      <c r="B347" s="11">
        <v>42</v>
      </c>
      <c r="C347" s="11" t="s">
        <v>719</v>
      </c>
      <c r="D347" s="11">
        <v>1</v>
      </c>
      <c r="E347" s="11" t="s">
        <v>90</v>
      </c>
      <c r="F347" s="27" t="s">
        <v>720</v>
      </c>
      <c r="G347" s="17">
        <v>3604260101304</v>
      </c>
      <c r="H347" s="11">
        <v>550</v>
      </c>
      <c r="I347" s="11"/>
      <c r="J347" s="11">
        <f t="shared" si="7"/>
        <v>550</v>
      </c>
    </row>
    <row r="348" s="8" customFormat="1" ht="30" customHeight="1" spans="1:10">
      <c r="A348" s="4" t="s">
        <v>1543</v>
      </c>
      <c r="B348" s="11">
        <v>43</v>
      </c>
      <c r="C348" s="11" t="s">
        <v>721</v>
      </c>
      <c r="D348" s="11">
        <v>2</v>
      </c>
      <c r="E348" s="11" t="s">
        <v>90</v>
      </c>
      <c r="F348" s="27" t="s">
        <v>722</v>
      </c>
      <c r="G348" s="17">
        <v>3604260101318</v>
      </c>
      <c r="H348" s="11">
        <v>960</v>
      </c>
      <c r="I348" s="11"/>
      <c r="J348" s="11">
        <f t="shared" si="7"/>
        <v>960</v>
      </c>
    </row>
    <row r="349" s="8" customFormat="1" ht="30" customHeight="1" spans="1:10">
      <c r="A349" s="4" t="s">
        <v>1543</v>
      </c>
      <c r="B349" s="11">
        <v>44</v>
      </c>
      <c r="C349" s="11" t="s">
        <v>723</v>
      </c>
      <c r="D349" s="11">
        <v>1</v>
      </c>
      <c r="E349" s="11" t="s">
        <v>90</v>
      </c>
      <c r="F349" s="27" t="s">
        <v>724</v>
      </c>
      <c r="G349" s="17">
        <v>3604260101326</v>
      </c>
      <c r="H349" s="11">
        <v>550</v>
      </c>
      <c r="I349" s="11"/>
      <c r="J349" s="11">
        <f t="shared" si="7"/>
        <v>550</v>
      </c>
    </row>
    <row r="350" s="8" customFormat="1" ht="30" customHeight="1" spans="1:10">
      <c r="A350" s="4" t="s">
        <v>1543</v>
      </c>
      <c r="B350" s="11">
        <v>45</v>
      </c>
      <c r="C350" s="11" t="s">
        <v>725</v>
      </c>
      <c r="D350" s="11">
        <v>1</v>
      </c>
      <c r="E350" s="11" t="s">
        <v>90</v>
      </c>
      <c r="F350" s="27" t="s">
        <v>726</v>
      </c>
      <c r="G350" s="17">
        <v>3604260101327</v>
      </c>
      <c r="H350" s="11">
        <v>550</v>
      </c>
      <c r="I350" s="11"/>
      <c r="J350" s="11">
        <f t="shared" si="7"/>
        <v>550</v>
      </c>
    </row>
    <row r="351" s="8" customFormat="1" ht="30" customHeight="1" spans="1:10">
      <c r="A351" s="4" t="s">
        <v>1543</v>
      </c>
      <c r="B351" s="11">
        <v>46</v>
      </c>
      <c r="C351" s="11" t="s">
        <v>727</v>
      </c>
      <c r="D351" s="11">
        <v>2</v>
      </c>
      <c r="E351" s="11" t="s">
        <v>90</v>
      </c>
      <c r="F351" s="27" t="s">
        <v>728</v>
      </c>
      <c r="G351" s="17">
        <v>3604260101328</v>
      </c>
      <c r="H351" s="11">
        <v>980</v>
      </c>
      <c r="I351" s="11"/>
      <c r="J351" s="11">
        <f t="shared" si="7"/>
        <v>980</v>
      </c>
    </row>
    <row r="352" s="8" customFormat="1" ht="30" customHeight="1" spans="1:10">
      <c r="A352" s="4" t="s">
        <v>1543</v>
      </c>
      <c r="B352" s="11">
        <v>47</v>
      </c>
      <c r="C352" s="11" t="s">
        <v>729</v>
      </c>
      <c r="D352" s="11">
        <v>3</v>
      </c>
      <c r="E352" s="11" t="s">
        <v>90</v>
      </c>
      <c r="F352" s="27" t="s">
        <v>730</v>
      </c>
      <c r="G352" s="17">
        <v>3604260101339</v>
      </c>
      <c r="H352" s="11">
        <v>1410</v>
      </c>
      <c r="I352" s="11"/>
      <c r="J352" s="11">
        <f t="shared" si="7"/>
        <v>1410</v>
      </c>
    </row>
    <row r="353" s="8" customFormat="1" ht="30" customHeight="1" spans="1:10">
      <c r="A353" s="4" t="s">
        <v>1543</v>
      </c>
      <c r="B353" s="11">
        <v>48</v>
      </c>
      <c r="C353" s="11" t="s">
        <v>731</v>
      </c>
      <c r="D353" s="11">
        <v>3</v>
      </c>
      <c r="E353" s="11" t="s">
        <v>90</v>
      </c>
      <c r="F353" s="27" t="s">
        <v>732</v>
      </c>
      <c r="G353" s="17">
        <v>3604260101345</v>
      </c>
      <c r="H353" s="11">
        <v>1410</v>
      </c>
      <c r="I353" s="11"/>
      <c r="J353" s="11">
        <f t="shared" si="7"/>
        <v>1410</v>
      </c>
    </row>
    <row r="354" s="8" customFormat="1" ht="30" customHeight="1" spans="1:10">
      <c r="A354" s="4" t="s">
        <v>1543</v>
      </c>
      <c r="B354" s="11">
        <v>49</v>
      </c>
      <c r="C354" s="11" t="s">
        <v>733</v>
      </c>
      <c r="D354" s="11">
        <v>1</v>
      </c>
      <c r="E354" s="11" t="s">
        <v>90</v>
      </c>
      <c r="F354" s="27" t="s">
        <v>734</v>
      </c>
      <c r="G354" s="17">
        <v>3604260101347</v>
      </c>
      <c r="H354" s="11">
        <v>550</v>
      </c>
      <c r="I354" s="11"/>
      <c r="J354" s="11">
        <f t="shared" si="7"/>
        <v>550</v>
      </c>
    </row>
    <row r="355" s="8" customFormat="1" ht="30" customHeight="1" spans="1:10">
      <c r="A355" s="4" t="s">
        <v>1543</v>
      </c>
      <c r="B355" s="11">
        <v>50</v>
      </c>
      <c r="C355" s="11" t="s">
        <v>735</v>
      </c>
      <c r="D355" s="11">
        <v>2</v>
      </c>
      <c r="E355" s="11" t="s">
        <v>90</v>
      </c>
      <c r="F355" s="27" t="s">
        <v>736</v>
      </c>
      <c r="G355" s="17">
        <v>3604260101351</v>
      </c>
      <c r="H355" s="11">
        <v>980</v>
      </c>
      <c r="I355" s="11"/>
      <c r="J355" s="11">
        <f t="shared" si="7"/>
        <v>980</v>
      </c>
    </row>
    <row r="356" s="8" customFormat="1" ht="30" customHeight="1" spans="1:10">
      <c r="A356" s="4" t="s">
        <v>1543</v>
      </c>
      <c r="B356" s="11">
        <v>51</v>
      </c>
      <c r="C356" s="11" t="s">
        <v>737</v>
      </c>
      <c r="D356" s="11">
        <v>2</v>
      </c>
      <c r="E356" s="11" t="s">
        <v>90</v>
      </c>
      <c r="F356" s="27" t="s">
        <v>738</v>
      </c>
      <c r="G356" s="17">
        <v>3604260101361</v>
      </c>
      <c r="H356" s="11">
        <v>980</v>
      </c>
      <c r="I356" s="11"/>
      <c r="J356" s="11">
        <f t="shared" si="7"/>
        <v>980</v>
      </c>
    </row>
    <row r="357" s="8" customFormat="1" ht="30" customHeight="1" spans="1:10">
      <c r="A357" s="4" t="s">
        <v>1543</v>
      </c>
      <c r="B357" s="11">
        <v>52</v>
      </c>
      <c r="C357" s="11" t="s">
        <v>739</v>
      </c>
      <c r="D357" s="11">
        <v>3</v>
      </c>
      <c r="E357" s="11" t="s">
        <v>90</v>
      </c>
      <c r="F357" s="27" t="s">
        <v>740</v>
      </c>
      <c r="G357" s="17">
        <v>3604260101369</v>
      </c>
      <c r="H357" s="11">
        <v>1470</v>
      </c>
      <c r="I357" s="11"/>
      <c r="J357" s="11">
        <f t="shared" si="7"/>
        <v>1470</v>
      </c>
    </row>
    <row r="358" s="8" customFormat="1" ht="30" customHeight="1" spans="1:10">
      <c r="A358" s="4" t="s">
        <v>1543</v>
      </c>
      <c r="B358" s="11">
        <v>53</v>
      </c>
      <c r="C358" s="11" t="s">
        <v>741</v>
      </c>
      <c r="D358" s="11">
        <v>3</v>
      </c>
      <c r="E358" s="11" t="s">
        <v>90</v>
      </c>
      <c r="F358" s="27" t="s">
        <v>742</v>
      </c>
      <c r="G358" s="17">
        <v>3604260101415</v>
      </c>
      <c r="H358" s="11">
        <v>1500</v>
      </c>
      <c r="I358" s="11"/>
      <c r="J358" s="11">
        <f t="shared" si="7"/>
        <v>1500</v>
      </c>
    </row>
    <row r="359" s="8" customFormat="1" ht="30" customHeight="1" spans="1:10">
      <c r="A359" s="4" t="s">
        <v>1543</v>
      </c>
      <c r="B359" s="11">
        <v>54</v>
      </c>
      <c r="C359" s="11" t="s">
        <v>743</v>
      </c>
      <c r="D359" s="11">
        <v>2</v>
      </c>
      <c r="E359" s="11" t="s">
        <v>90</v>
      </c>
      <c r="F359" s="27" t="s">
        <v>744</v>
      </c>
      <c r="G359" s="17">
        <v>3604260101416</v>
      </c>
      <c r="H359" s="11">
        <v>1000</v>
      </c>
      <c r="I359" s="11"/>
      <c r="J359" s="11">
        <f t="shared" si="7"/>
        <v>1000</v>
      </c>
    </row>
    <row r="360" s="8" customFormat="1" ht="30" customHeight="1" spans="1:10">
      <c r="A360" s="4" t="s">
        <v>1543</v>
      </c>
      <c r="B360" s="11">
        <v>55</v>
      </c>
      <c r="C360" s="11" t="s">
        <v>745</v>
      </c>
      <c r="D360" s="11">
        <v>3</v>
      </c>
      <c r="E360" s="11" t="s">
        <v>90</v>
      </c>
      <c r="F360" s="27" t="s">
        <v>746</v>
      </c>
      <c r="G360" s="17">
        <v>3604260101428</v>
      </c>
      <c r="H360" s="11">
        <v>1380</v>
      </c>
      <c r="I360" s="11"/>
      <c r="J360" s="11">
        <f t="shared" si="7"/>
        <v>1380</v>
      </c>
    </row>
    <row r="361" s="8" customFormat="1" ht="30" customHeight="1" spans="1:10">
      <c r="A361" s="4" t="s">
        <v>1543</v>
      </c>
      <c r="B361" s="11">
        <v>56</v>
      </c>
      <c r="C361" s="11" t="s">
        <v>747</v>
      </c>
      <c r="D361" s="11">
        <v>2</v>
      </c>
      <c r="E361" s="11" t="s">
        <v>90</v>
      </c>
      <c r="F361" s="27" t="s">
        <v>748</v>
      </c>
      <c r="G361" s="17">
        <v>3604260101432</v>
      </c>
      <c r="H361" s="11">
        <v>1100</v>
      </c>
      <c r="I361" s="11"/>
      <c r="J361" s="11">
        <f t="shared" si="7"/>
        <v>1100</v>
      </c>
    </row>
    <row r="362" s="8" customFormat="1" ht="30" customHeight="1" spans="1:10">
      <c r="A362" s="4" t="s">
        <v>1543</v>
      </c>
      <c r="B362" s="11">
        <v>57</v>
      </c>
      <c r="C362" s="11" t="s">
        <v>749</v>
      </c>
      <c r="D362" s="11">
        <v>1</v>
      </c>
      <c r="E362" s="11" t="s">
        <v>90</v>
      </c>
      <c r="F362" s="27" t="s">
        <v>750</v>
      </c>
      <c r="G362" s="17">
        <v>3604260101435</v>
      </c>
      <c r="H362" s="11">
        <v>550</v>
      </c>
      <c r="I362" s="11"/>
      <c r="J362" s="11">
        <f t="shared" si="7"/>
        <v>550</v>
      </c>
    </row>
    <row r="363" s="8" customFormat="1" ht="30" customHeight="1" spans="1:10">
      <c r="A363" s="4" t="s">
        <v>1543</v>
      </c>
      <c r="B363" s="11">
        <v>58</v>
      </c>
      <c r="C363" s="11" t="s">
        <v>751</v>
      </c>
      <c r="D363" s="11">
        <v>3</v>
      </c>
      <c r="E363" s="11" t="s">
        <v>90</v>
      </c>
      <c r="F363" s="27" t="s">
        <v>752</v>
      </c>
      <c r="G363" s="17">
        <v>3604260101441</v>
      </c>
      <c r="H363" s="11">
        <v>1380</v>
      </c>
      <c r="I363" s="11"/>
      <c r="J363" s="11">
        <f t="shared" si="7"/>
        <v>1380</v>
      </c>
    </row>
    <row r="364" s="8" customFormat="1" ht="30" customHeight="1" spans="1:10">
      <c r="A364" s="4" t="s">
        <v>1543</v>
      </c>
      <c r="B364" s="11">
        <v>59</v>
      </c>
      <c r="C364" s="11" t="s">
        <v>753</v>
      </c>
      <c r="D364" s="11">
        <v>3</v>
      </c>
      <c r="E364" s="11" t="s">
        <v>90</v>
      </c>
      <c r="F364" s="27" t="s">
        <v>754</v>
      </c>
      <c r="G364" s="17">
        <v>3604260101446</v>
      </c>
      <c r="H364" s="11">
        <v>1380</v>
      </c>
      <c r="I364" s="11"/>
      <c r="J364" s="11">
        <f t="shared" ref="J364:J427" si="8">SUM(H364:I364)</f>
        <v>1380</v>
      </c>
    </row>
    <row r="365" s="8" customFormat="1" ht="30" customHeight="1" spans="1:10">
      <c r="A365" s="4" t="s">
        <v>1543</v>
      </c>
      <c r="B365" s="11">
        <v>60</v>
      </c>
      <c r="C365" s="11" t="s">
        <v>755</v>
      </c>
      <c r="D365" s="11">
        <v>2</v>
      </c>
      <c r="E365" s="11" t="s">
        <v>90</v>
      </c>
      <c r="F365" s="27" t="s">
        <v>756</v>
      </c>
      <c r="G365" s="17">
        <v>3604260101467</v>
      </c>
      <c r="H365" s="11">
        <v>1100</v>
      </c>
      <c r="I365" s="11"/>
      <c r="J365" s="11">
        <f t="shared" si="8"/>
        <v>1100</v>
      </c>
    </row>
    <row r="366" s="8" customFormat="1" ht="30" customHeight="1" spans="1:10">
      <c r="A366" s="4" t="s">
        <v>1543</v>
      </c>
      <c r="B366" s="11">
        <v>61</v>
      </c>
      <c r="C366" s="11" t="s">
        <v>757</v>
      </c>
      <c r="D366" s="11">
        <v>4</v>
      </c>
      <c r="E366" s="11" t="s">
        <v>90</v>
      </c>
      <c r="F366" s="27" t="s">
        <v>758</v>
      </c>
      <c r="G366" s="17">
        <v>3604260101468</v>
      </c>
      <c r="H366" s="11">
        <v>2000</v>
      </c>
      <c r="I366" s="11"/>
      <c r="J366" s="11">
        <f t="shared" si="8"/>
        <v>2000</v>
      </c>
    </row>
    <row r="367" s="8" customFormat="1" ht="30" customHeight="1" spans="1:10">
      <c r="A367" s="4" t="s">
        <v>1543</v>
      </c>
      <c r="B367" s="11">
        <v>62</v>
      </c>
      <c r="C367" s="11" t="s">
        <v>759</v>
      </c>
      <c r="D367" s="11">
        <v>1</v>
      </c>
      <c r="E367" s="11" t="s">
        <v>90</v>
      </c>
      <c r="F367" s="27" t="s">
        <v>760</v>
      </c>
      <c r="G367" s="17">
        <v>3604260101469</v>
      </c>
      <c r="H367" s="11">
        <v>550</v>
      </c>
      <c r="I367" s="11"/>
      <c r="J367" s="11">
        <f t="shared" si="8"/>
        <v>550</v>
      </c>
    </row>
    <row r="368" s="8" customFormat="1" ht="30" customHeight="1" spans="1:10">
      <c r="A368" s="4" t="s">
        <v>1543</v>
      </c>
      <c r="B368" s="11">
        <v>63</v>
      </c>
      <c r="C368" s="11" t="s">
        <v>761</v>
      </c>
      <c r="D368" s="11">
        <v>3</v>
      </c>
      <c r="E368" s="11" t="s">
        <v>90</v>
      </c>
      <c r="F368" s="27" t="s">
        <v>762</v>
      </c>
      <c r="G368" s="17">
        <v>3604260101470</v>
      </c>
      <c r="H368" s="11">
        <v>1380</v>
      </c>
      <c r="I368" s="11"/>
      <c r="J368" s="11">
        <f t="shared" si="8"/>
        <v>1380</v>
      </c>
    </row>
    <row r="369" s="8" customFormat="1" ht="30" customHeight="1" spans="1:10">
      <c r="A369" s="4" t="s">
        <v>1543</v>
      </c>
      <c r="B369" s="11">
        <v>64</v>
      </c>
      <c r="C369" s="11" t="s">
        <v>763</v>
      </c>
      <c r="D369" s="11">
        <v>4</v>
      </c>
      <c r="E369" s="11" t="s">
        <v>90</v>
      </c>
      <c r="F369" s="27" t="s">
        <v>764</v>
      </c>
      <c r="G369" s="17">
        <v>3604260101471</v>
      </c>
      <c r="H369" s="11">
        <v>2160</v>
      </c>
      <c r="I369" s="11"/>
      <c r="J369" s="11">
        <f t="shared" si="8"/>
        <v>2160</v>
      </c>
    </row>
    <row r="370" s="8" customFormat="1" ht="30" customHeight="1" spans="1:10">
      <c r="A370" s="4" t="s">
        <v>1543</v>
      </c>
      <c r="B370" s="11">
        <v>65</v>
      </c>
      <c r="C370" s="11" t="s">
        <v>765</v>
      </c>
      <c r="D370" s="11">
        <v>2</v>
      </c>
      <c r="E370" s="11" t="s">
        <v>90</v>
      </c>
      <c r="F370" s="27" t="s">
        <v>766</v>
      </c>
      <c r="G370" s="17">
        <v>3604260101472</v>
      </c>
      <c r="H370" s="11">
        <v>1100</v>
      </c>
      <c r="I370" s="11"/>
      <c r="J370" s="11">
        <f t="shared" si="8"/>
        <v>1100</v>
      </c>
    </row>
    <row r="371" s="8" customFormat="1" ht="30" customHeight="1" spans="1:10">
      <c r="A371" s="4" t="s">
        <v>1543</v>
      </c>
      <c r="B371" s="11">
        <v>66</v>
      </c>
      <c r="C371" s="11" t="s">
        <v>767</v>
      </c>
      <c r="D371" s="11">
        <v>2</v>
      </c>
      <c r="E371" s="11" t="s">
        <v>90</v>
      </c>
      <c r="F371" s="27" t="s">
        <v>768</v>
      </c>
      <c r="G371" s="17">
        <v>3604260101473</v>
      </c>
      <c r="H371" s="11">
        <v>1000</v>
      </c>
      <c r="I371" s="11"/>
      <c r="J371" s="11">
        <f t="shared" si="8"/>
        <v>1000</v>
      </c>
    </row>
    <row r="372" s="8" customFormat="1" ht="30" customHeight="1" spans="1:10">
      <c r="A372" s="4" t="s">
        <v>1543</v>
      </c>
      <c r="B372" s="11">
        <v>67</v>
      </c>
      <c r="C372" s="11" t="s">
        <v>1566</v>
      </c>
      <c r="D372" s="11">
        <v>1</v>
      </c>
      <c r="E372" s="11" t="s">
        <v>90</v>
      </c>
      <c r="F372" s="27" t="s">
        <v>1567</v>
      </c>
      <c r="G372" s="17">
        <v>3604260101474</v>
      </c>
      <c r="H372" s="11">
        <v>550</v>
      </c>
      <c r="I372" s="11"/>
      <c r="J372" s="11">
        <f t="shared" si="8"/>
        <v>550</v>
      </c>
    </row>
    <row r="373" s="8" customFormat="1" ht="30" customHeight="1" spans="1:10">
      <c r="A373" s="4" t="s">
        <v>1543</v>
      </c>
      <c r="B373" s="11">
        <v>68</v>
      </c>
      <c r="C373" s="11" t="s">
        <v>769</v>
      </c>
      <c r="D373" s="11">
        <v>2</v>
      </c>
      <c r="E373" s="11" t="s">
        <v>151</v>
      </c>
      <c r="F373" s="27" t="s">
        <v>770</v>
      </c>
      <c r="G373" s="17">
        <v>3604260101156</v>
      </c>
      <c r="H373" s="11">
        <v>1530</v>
      </c>
      <c r="I373" s="11"/>
      <c r="J373" s="11">
        <f t="shared" si="8"/>
        <v>1530</v>
      </c>
    </row>
    <row r="374" s="8" customFormat="1" ht="30" customHeight="1" spans="1:10">
      <c r="A374" s="4" t="s">
        <v>1543</v>
      </c>
      <c r="B374" s="11">
        <v>69</v>
      </c>
      <c r="C374" s="11" t="s">
        <v>771</v>
      </c>
      <c r="D374" s="11">
        <v>1</v>
      </c>
      <c r="E374" s="11" t="s">
        <v>151</v>
      </c>
      <c r="F374" s="27" t="s">
        <v>772</v>
      </c>
      <c r="G374" s="17" t="s">
        <v>773</v>
      </c>
      <c r="H374" s="11">
        <v>765</v>
      </c>
      <c r="I374" s="11"/>
      <c r="J374" s="11">
        <f t="shared" si="8"/>
        <v>765</v>
      </c>
    </row>
    <row r="375" s="8" customFormat="1" ht="30" customHeight="1" spans="1:10">
      <c r="A375" s="4" t="s">
        <v>1543</v>
      </c>
      <c r="B375" s="11">
        <v>70</v>
      </c>
      <c r="C375" s="11" t="s">
        <v>774</v>
      </c>
      <c r="D375" s="11">
        <v>1</v>
      </c>
      <c r="E375" s="11" t="s">
        <v>151</v>
      </c>
      <c r="F375" s="27" t="s">
        <v>775</v>
      </c>
      <c r="G375" s="17" t="s">
        <v>776</v>
      </c>
      <c r="H375" s="11">
        <v>765</v>
      </c>
      <c r="I375" s="11"/>
      <c r="J375" s="11">
        <f t="shared" si="8"/>
        <v>765</v>
      </c>
    </row>
    <row r="376" s="8" customFormat="1" ht="30" customHeight="1" spans="1:10">
      <c r="A376" s="4" t="s">
        <v>1543</v>
      </c>
      <c r="B376" s="11">
        <v>71</v>
      </c>
      <c r="C376" s="11" t="s">
        <v>777</v>
      </c>
      <c r="D376" s="11">
        <v>1</v>
      </c>
      <c r="E376" s="11" t="s">
        <v>151</v>
      </c>
      <c r="F376" s="27" t="s">
        <v>778</v>
      </c>
      <c r="G376" s="17">
        <v>3604260101219</v>
      </c>
      <c r="H376" s="11">
        <v>765</v>
      </c>
      <c r="I376" s="11"/>
      <c r="J376" s="11">
        <f t="shared" si="8"/>
        <v>765</v>
      </c>
    </row>
    <row r="377" s="8" customFormat="1" ht="30" customHeight="1" spans="1:10">
      <c r="A377" s="4" t="s">
        <v>1543</v>
      </c>
      <c r="B377" s="11">
        <v>72</v>
      </c>
      <c r="C377" s="11" t="s">
        <v>779</v>
      </c>
      <c r="D377" s="11">
        <v>1</v>
      </c>
      <c r="E377" s="11" t="s">
        <v>151</v>
      </c>
      <c r="F377" s="27" t="s">
        <v>780</v>
      </c>
      <c r="G377" s="17">
        <v>3604260101293</v>
      </c>
      <c r="H377" s="11">
        <v>765</v>
      </c>
      <c r="I377" s="11"/>
      <c r="J377" s="11">
        <f t="shared" si="8"/>
        <v>765</v>
      </c>
    </row>
    <row r="378" s="8" customFormat="1" ht="30" customHeight="1" spans="1:10">
      <c r="A378" s="4" t="s">
        <v>1543</v>
      </c>
      <c r="B378" s="11">
        <v>73</v>
      </c>
      <c r="C378" s="11" t="s">
        <v>781</v>
      </c>
      <c r="D378" s="11">
        <v>1</v>
      </c>
      <c r="E378" s="11" t="s">
        <v>151</v>
      </c>
      <c r="F378" s="27" t="s">
        <v>722</v>
      </c>
      <c r="G378" s="17">
        <v>3604260101355</v>
      </c>
      <c r="H378" s="11">
        <v>765</v>
      </c>
      <c r="I378" s="11"/>
      <c r="J378" s="11">
        <f t="shared" si="8"/>
        <v>765</v>
      </c>
    </row>
    <row r="379" s="8" customFormat="1" ht="30" customHeight="1" spans="1:10">
      <c r="A379" s="4" t="s">
        <v>1543</v>
      </c>
      <c r="B379" s="11">
        <v>74</v>
      </c>
      <c r="C379" s="11" t="s">
        <v>782</v>
      </c>
      <c r="D379" s="11">
        <v>1</v>
      </c>
      <c r="E379" s="11" t="s">
        <v>151</v>
      </c>
      <c r="F379" s="27" t="s">
        <v>783</v>
      </c>
      <c r="G379" s="17">
        <v>3604260101359</v>
      </c>
      <c r="H379" s="11">
        <v>765</v>
      </c>
      <c r="I379" s="11"/>
      <c r="J379" s="11">
        <f t="shared" si="8"/>
        <v>765</v>
      </c>
    </row>
    <row r="380" s="8" customFormat="1" ht="30" customHeight="1" spans="1:10">
      <c r="A380" s="4" t="s">
        <v>1543</v>
      </c>
      <c r="B380" s="11">
        <v>75</v>
      </c>
      <c r="C380" s="11" t="s">
        <v>784</v>
      </c>
      <c r="D380" s="11">
        <v>1</v>
      </c>
      <c r="E380" s="11" t="s">
        <v>151</v>
      </c>
      <c r="F380" s="27" t="s">
        <v>785</v>
      </c>
      <c r="G380" s="17">
        <v>3604260101455</v>
      </c>
      <c r="H380" s="11">
        <v>765</v>
      </c>
      <c r="I380" s="11"/>
      <c r="J380" s="11">
        <f t="shared" si="8"/>
        <v>765</v>
      </c>
    </row>
    <row r="381" s="8" customFormat="1" ht="30" customHeight="1" spans="1:10">
      <c r="A381" s="4" t="s">
        <v>1543</v>
      </c>
      <c r="B381" s="11">
        <v>76</v>
      </c>
      <c r="C381" s="11" t="s">
        <v>786</v>
      </c>
      <c r="D381" s="11">
        <v>1</v>
      </c>
      <c r="E381" s="11" t="s">
        <v>151</v>
      </c>
      <c r="F381" s="27" t="s">
        <v>787</v>
      </c>
      <c r="G381" s="11" t="s">
        <v>788</v>
      </c>
      <c r="H381" s="11">
        <v>765</v>
      </c>
      <c r="I381" s="11"/>
      <c r="J381" s="11">
        <f t="shared" si="8"/>
        <v>765</v>
      </c>
    </row>
    <row r="382" s="8" customFormat="1" ht="30" customHeight="1" spans="1:10">
      <c r="A382" s="4" t="s">
        <v>1543</v>
      </c>
      <c r="B382" s="11">
        <v>77</v>
      </c>
      <c r="C382" s="11" t="s">
        <v>789</v>
      </c>
      <c r="D382" s="11">
        <v>1</v>
      </c>
      <c r="E382" s="11" t="s">
        <v>151</v>
      </c>
      <c r="F382" s="27" t="s">
        <v>790</v>
      </c>
      <c r="G382" s="11" t="s">
        <v>791</v>
      </c>
      <c r="H382" s="11">
        <v>765</v>
      </c>
      <c r="I382" s="11"/>
      <c r="J382" s="11">
        <f t="shared" si="8"/>
        <v>765</v>
      </c>
    </row>
    <row r="383" s="8" customFormat="1" ht="30" customHeight="1" spans="1:10">
      <c r="A383" s="4" t="s">
        <v>1543</v>
      </c>
      <c r="B383" s="11">
        <v>78</v>
      </c>
      <c r="C383" s="11" t="s">
        <v>792</v>
      </c>
      <c r="D383" s="11">
        <v>1</v>
      </c>
      <c r="E383" s="11" t="s">
        <v>151</v>
      </c>
      <c r="F383" s="27" t="s">
        <v>793</v>
      </c>
      <c r="G383" s="20" t="s">
        <v>794</v>
      </c>
      <c r="H383" s="11">
        <v>765</v>
      </c>
      <c r="I383" s="11"/>
      <c r="J383" s="11">
        <f t="shared" si="8"/>
        <v>765</v>
      </c>
    </row>
    <row r="384" s="8" customFormat="1" ht="30" customHeight="1" spans="1:10">
      <c r="A384" s="4" t="s">
        <v>1543</v>
      </c>
      <c r="B384" s="11">
        <v>79</v>
      </c>
      <c r="C384" s="11" t="s">
        <v>795</v>
      </c>
      <c r="D384" s="11">
        <v>1</v>
      </c>
      <c r="E384" s="11" t="s">
        <v>151</v>
      </c>
      <c r="F384" s="27" t="s">
        <v>796</v>
      </c>
      <c r="G384" s="17" t="s">
        <v>797</v>
      </c>
      <c r="H384" s="11">
        <v>765</v>
      </c>
      <c r="I384" s="11"/>
      <c r="J384" s="11">
        <f t="shared" si="8"/>
        <v>765</v>
      </c>
    </row>
    <row r="385" s="8" customFormat="1" ht="30" customHeight="1" spans="1:10">
      <c r="A385" s="4" t="s">
        <v>1543</v>
      </c>
      <c r="B385" s="11">
        <v>80</v>
      </c>
      <c r="C385" s="11" t="s">
        <v>798</v>
      </c>
      <c r="D385" s="11">
        <v>1</v>
      </c>
      <c r="E385" s="11" t="s">
        <v>151</v>
      </c>
      <c r="F385" s="27" t="s">
        <v>799</v>
      </c>
      <c r="G385" s="17">
        <v>3604260101151</v>
      </c>
      <c r="H385" s="11">
        <v>765</v>
      </c>
      <c r="I385" s="11"/>
      <c r="J385" s="11">
        <f t="shared" si="8"/>
        <v>765</v>
      </c>
    </row>
    <row r="386" s="8" customFormat="1" ht="30" customHeight="1" spans="1:10">
      <c r="A386" s="4" t="s">
        <v>1543</v>
      </c>
      <c r="B386" s="11">
        <v>81</v>
      </c>
      <c r="C386" s="11" t="s">
        <v>800</v>
      </c>
      <c r="D386" s="11">
        <v>1</v>
      </c>
      <c r="E386" s="11" t="s">
        <v>151</v>
      </c>
      <c r="F386" s="27" t="s">
        <v>801</v>
      </c>
      <c r="G386" s="17">
        <v>3604260101208</v>
      </c>
      <c r="H386" s="11">
        <v>765</v>
      </c>
      <c r="I386" s="11"/>
      <c r="J386" s="11">
        <f t="shared" si="8"/>
        <v>765</v>
      </c>
    </row>
    <row r="387" s="8" customFormat="1" ht="30" customHeight="1" spans="1:10">
      <c r="A387" s="4" t="s">
        <v>1543</v>
      </c>
      <c r="B387" s="11">
        <v>82</v>
      </c>
      <c r="C387" s="11" t="s">
        <v>802</v>
      </c>
      <c r="D387" s="11">
        <v>3</v>
      </c>
      <c r="E387" s="11" t="s">
        <v>151</v>
      </c>
      <c r="F387" s="27" t="s">
        <v>770</v>
      </c>
      <c r="G387" s="17">
        <v>3604260101228</v>
      </c>
      <c r="H387" s="11">
        <v>2295</v>
      </c>
      <c r="I387" s="11"/>
      <c r="J387" s="11">
        <f t="shared" si="8"/>
        <v>2295</v>
      </c>
    </row>
    <row r="388" s="8" customFormat="1" ht="30" customHeight="1" spans="1:10">
      <c r="A388" s="4" t="s">
        <v>1543</v>
      </c>
      <c r="B388" s="11">
        <v>83</v>
      </c>
      <c r="C388" s="11" t="s">
        <v>803</v>
      </c>
      <c r="D388" s="11">
        <v>1</v>
      </c>
      <c r="E388" s="11" t="s">
        <v>151</v>
      </c>
      <c r="F388" s="27" t="s">
        <v>804</v>
      </c>
      <c r="G388" s="17">
        <v>3604260101248</v>
      </c>
      <c r="H388" s="11">
        <v>765</v>
      </c>
      <c r="I388" s="11"/>
      <c r="J388" s="11">
        <f t="shared" si="8"/>
        <v>765</v>
      </c>
    </row>
    <row r="389" s="8" customFormat="1" ht="30" customHeight="1" spans="1:10">
      <c r="A389" s="4" t="s">
        <v>1543</v>
      </c>
      <c r="B389" s="11">
        <v>84</v>
      </c>
      <c r="C389" s="11" t="s">
        <v>805</v>
      </c>
      <c r="D389" s="11">
        <v>1</v>
      </c>
      <c r="E389" s="11" t="s">
        <v>151</v>
      </c>
      <c r="F389" s="27" t="s">
        <v>806</v>
      </c>
      <c r="G389" s="17">
        <v>3604260101295</v>
      </c>
      <c r="H389" s="11">
        <v>765</v>
      </c>
      <c r="I389" s="11"/>
      <c r="J389" s="11">
        <f t="shared" si="8"/>
        <v>765</v>
      </c>
    </row>
    <row r="390" s="8" customFormat="1" ht="30" customHeight="1" spans="1:10">
      <c r="A390" s="4" t="s">
        <v>1543</v>
      </c>
      <c r="B390" s="11">
        <v>85</v>
      </c>
      <c r="C390" s="11" t="s">
        <v>807</v>
      </c>
      <c r="D390" s="11">
        <v>1</v>
      </c>
      <c r="E390" s="11" t="s">
        <v>151</v>
      </c>
      <c r="F390" s="27" t="s">
        <v>808</v>
      </c>
      <c r="G390" s="17">
        <v>3604260101335</v>
      </c>
      <c r="H390" s="11">
        <v>765</v>
      </c>
      <c r="I390" s="11"/>
      <c r="J390" s="11">
        <f t="shared" si="8"/>
        <v>765</v>
      </c>
    </row>
    <row r="391" s="8" customFormat="1" ht="30" customHeight="1" spans="1:10">
      <c r="A391" s="4" t="s">
        <v>1543</v>
      </c>
      <c r="B391" s="11">
        <v>86</v>
      </c>
      <c r="C391" s="11" t="s">
        <v>809</v>
      </c>
      <c r="D391" s="11">
        <v>3</v>
      </c>
      <c r="E391" s="11" t="s">
        <v>151</v>
      </c>
      <c r="F391" s="27" t="s">
        <v>810</v>
      </c>
      <c r="G391" s="17">
        <v>3604260101450</v>
      </c>
      <c r="H391" s="11">
        <v>2295</v>
      </c>
      <c r="I391" s="11"/>
      <c r="J391" s="11">
        <f t="shared" si="8"/>
        <v>2295</v>
      </c>
    </row>
    <row r="392" s="8" customFormat="1" ht="30" customHeight="1" spans="1:10">
      <c r="A392" s="4" t="s">
        <v>1543</v>
      </c>
      <c r="B392" s="11">
        <v>87</v>
      </c>
      <c r="C392" s="11" t="s">
        <v>811</v>
      </c>
      <c r="D392" s="11">
        <v>4</v>
      </c>
      <c r="E392" s="11" t="s">
        <v>151</v>
      </c>
      <c r="F392" s="27" t="s">
        <v>812</v>
      </c>
      <c r="G392" s="17">
        <v>3604260101461</v>
      </c>
      <c r="H392" s="11">
        <v>3060</v>
      </c>
      <c r="I392" s="11"/>
      <c r="J392" s="11">
        <f t="shared" si="8"/>
        <v>3060</v>
      </c>
    </row>
    <row r="393" s="8" customFormat="1" ht="30" customHeight="1" spans="1:10">
      <c r="A393" s="4" t="s">
        <v>1543</v>
      </c>
      <c r="B393" s="11">
        <v>88</v>
      </c>
      <c r="C393" s="11" t="s">
        <v>813</v>
      </c>
      <c r="D393" s="11">
        <v>1</v>
      </c>
      <c r="E393" s="11" t="s">
        <v>151</v>
      </c>
      <c r="F393" s="27" t="s">
        <v>814</v>
      </c>
      <c r="G393" s="17">
        <v>3604260101449</v>
      </c>
      <c r="H393" s="11">
        <v>765</v>
      </c>
      <c r="I393" s="11"/>
      <c r="J393" s="11">
        <f t="shared" si="8"/>
        <v>765</v>
      </c>
    </row>
    <row r="394" s="8" customFormat="1" ht="30" customHeight="1" spans="1:10">
      <c r="A394" s="4" t="s">
        <v>1543</v>
      </c>
      <c r="B394" s="11">
        <v>1</v>
      </c>
      <c r="C394" s="11" t="s">
        <v>815</v>
      </c>
      <c r="D394" s="11">
        <v>3</v>
      </c>
      <c r="E394" s="11" t="s">
        <v>13</v>
      </c>
      <c r="F394" s="27" t="s">
        <v>816</v>
      </c>
      <c r="G394" s="17">
        <v>3604260102025</v>
      </c>
      <c r="H394" s="11">
        <v>1170</v>
      </c>
      <c r="I394" s="11"/>
      <c r="J394" s="11">
        <f t="shared" si="8"/>
        <v>1170</v>
      </c>
    </row>
    <row r="395" s="8" customFormat="1" ht="30" customHeight="1" spans="1:10">
      <c r="A395" s="4" t="s">
        <v>1543</v>
      </c>
      <c r="B395" s="11">
        <v>2</v>
      </c>
      <c r="C395" s="11" t="s">
        <v>817</v>
      </c>
      <c r="D395" s="11">
        <v>1</v>
      </c>
      <c r="E395" s="11" t="s">
        <v>13</v>
      </c>
      <c r="F395" s="27" t="s">
        <v>818</v>
      </c>
      <c r="G395" s="17">
        <v>3604260102082</v>
      </c>
      <c r="H395" s="11">
        <v>420</v>
      </c>
      <c r="I395" s="11"/>
      <c r="J395" s="11">
        <f t="shared" si="8"/>
        <v>420</v>
      </c>
    </row>
    <row r="396" s="8" customFormat="1" ht="30" customHeight="1" spans="1:10">
      <c r="A396" s="4" t="s">
        <v>1543</v>
      </c>
      <c r="B396" s="11">
        <v>3</v>
      </c>
      <c r="C396" s="11" t="s">
        <v>819</v>
      </c>
      <c r="D396" s="11">
        <v>2</v>
      </c>
      <c r="E396" s="11" t="s">
        <v>13</v>
      </c>
      <c r="F396" s="27" t="s">
        <v>820</v>
      </c>
      <c r="G396" s="17">
        <v>3604260102144</v>
      </c>
      <c r="H396" s="11">
        <v>820</v>
      </c>
      <c r="I396" s="11"/>
      <c r="J396" s="11">
        <f t="shared" si="8"/>
        <v>820</v>
      </c>
    </row>
    <row r="397" s="8" customFormat="1" ht="30" customHeight="1" spans="1:10">
      <c r="A397" s="4" t="s">
        <v>1543</v>
      </c>
      <c r="B397" s="11">
        <v>4</v>
      </c>
      <c r="C397" s="11" t="s">
        <v>821</v>
      </c>
      <c r="D397" s="11">
        <v>1</v>
      </c>
      <c r="E397" s="11" t="s">
        <v>13</v>
      </c>
      <c r="F397" s="27" t="s">
        <v>822</v>
      </c>
      <c r="G397" s="17">
        <v>3604260102199</v>
      </c>
      <c r="H397" s="11">
        <v>410</v>
      </c>
      <c r="I397" s="11"/>
      <c r="J397" s="11">
        <f t="shared" si="8"/>
        <v>410</v>
      </c>
    </row>
    <row r="398" s="8" customFormat="1" ht="30" customHeight="1" spans="1:10">
      <c r="A398" s="4" t="s">
        <v>1543</v>
      </c>
      <c r="B398" s="11">
        <v>5</v>
      </c>
      <c r="C398" s="11" t="s">
        <v>823</v>
      </c>
      <c r="D398" s="11">
        <v>4</v>
      </c>
      <c r="E398" s="11" t="s">
        <v>13</v>
      </c>
      <c r="F398" s="27" t="s">
        <v>824</v>
      </c>
      <c r="G398" s="17">
        <v>3604260102219</v>
      </c>
      <c r="H398" s="11">
        <v>1520</v>
      </c>
      <c r="I398" s="11"/>
      <c r="J398" s="11">
        <f t="shared" si="8"/>
        <v>1520</v>
      </c>
    </row>
    <row r="399" s="8" customFormat="1" ht="30" customHeight="1" spans="1:10">
      <c r="A399" s="4" t="s">
        <v>1543</v>
      </c>
      <c r="B399" s="11">
        <v>6</v>
      </c>
      <c r="C399" s="11" t="s">
        <v>825</v>
      </c>
      <c r="D399" s="11">
        <v>2</v>
      </c>
      <c r="E399" s="11" t="s">
        <v>13</v>
      </c>
      <c r="F399" s="27" t="s">
        <v>826</v>
      </c>
      <c r="G399" s="17">
        <v>3604260102235</v>
      </c>
      <c r="H399" s="11">
        <v>840</v>
      </c>
      <c r="I399" s="11"/>
      <c r="J399" s="11">
        <f t="shared" si="8"/>
        <v>840</v>
      </c>
    </row>
    <row r="400" s="8" customFormat="1" ht="30" customHeight="1" spans="1:10">
      <c r="A400" s="4" t="s">
        <v>1543</v>
      </c>
      <c r="B400" s="11">
        <v>7</v>
      </c>
      <c r="C400" s="11" t="s">
        <v>827</v>
      </c>
      <c r="D400" s="11">
        <v>3</v>
      </c>
      <c r="E400" s="11" t="s">
        <v>13</v>
      </c>
      <c r="F400" s="27" t="s">
        <v>828</v>
      </c>
      <c r="G400" s="17">
        <v>3604260102241</v>
      </c>
      <c r="H400" s="11">
        <v>1050</v>
      </c>
      <c r="I400" s="11"/>
      <c r="J400" s="11">
        <f t="shared" si="8"/>
        <v>1050</v>
      </c>
    </row>
    <row r="401" s="8" customFormat="1" ht="30" customHeight="1" spans="1:10">
      <c r="A401" s="4" t="s">
        <v>1543</v>
      </c>
      <c r="B401" s="11">
        <v>8</v>
      </c>
      <c r="C401" s="11" t="s">
        <v>829</v>
      </c>
      <c r="D401" s="11">
        <v>2</v>
      </c>
      <c r="E401" s="11" t="s">
        <v>13</v>
      </c>
      <c r="F401" s="27" t="s">
        <v>830</v>
      </c>
      <c r="G401" s="17">
        <v>3604260102277</v>
      </c>
      <c r="H401" s="11">
        <v>820</v>
      </c>
      <c r="I401" s="11"/>
      <c r="J401" s="11">
        <f t="shared" si="8"/>
        <v>820</v>
      </c>
    </row>
    <row r="402" s="8" customFormat="1" ht="30" customHeight="1" spans="1:10">
      <c r="A402" s="4" t="s">
        <v>1543</v>
      </c>
      <c r="B402" s="11">
        <v>9</v>
      </c>
      <c r="C402" s="11" t="s">
        <v>831</v>
      </c>
      <c r="D402" s="11">
        <v>3</v>
      </c>
      <c r="E402" s="11" t="s">
        <v>13</v>
      </c>
      <c r="F402" s="27" t="s">
        <v>832</v>
      </c>
      <c r="G402" s="17">
        <v>3604260102302</v>
      </c>
      <c r="H402" s="11">
        <v>1260</v>
      </c>
      <c r="I402" s="11"/>
      <c r="J402" s="11">
        <f t="shared" si="8"/>
        <v>1260</v>
      </c>
    </row>
    <row r="403" s="8" customFormat="1" ht="30" customHeight="1" spans="1:10">
      <c r="A403" s="4" t="s">
        <v>1543</v>
      </c>
      <c r="B403" s="11">
        <v>10</v>
      </c>
      <c r="C403" s="11" t="s">
        <v>833</v>
      </c>
      <c r="D403" s="11">
        <v>3</v>
      </c>
      <c r="E403" s="11" t="s">
        <v>13</v>
      </c>
      <c r="F403" s="27" t="s">
        <v>834</v>
      </c>
      <c r="G403" s="17">
        <v>3604260102306</v>
      </c>
      <c r="H403" s="11">
        <v>1260</v>
      </c>
      <c r="I403" s="11"/>
      <c r="J403" s="11">
        <f t="shared" si="8"/>
        <v>1260</v>
      </c>
    </row>
    <row r="404" s="8" customFormat="1" ht="30" customHeight="1" spans="1:10">
      <c r="A404" s="4" t="s">
        <v>1543</v>
      </c>
      <c r="B404" s="11">
        <v>11</v>
      </c>
      <c r="C404" s="11" t="s">
        <v>835</v>
      </c>
      <c r="D404" s="11">
        <v>1</v>
      </c>
      <c r="E404" s="11" t="s">
        <v>13</v>
      </c>
      <c r="F404" s="27" t="s">
        <v>836</v>
      </c>
      <c r="G404" s="17">
        <v>3604260102327</v>
      </c>
      <c r="H404" s="11">
        <v>420</v>
      </c>
      <c r="I404" s="11"/>
      <c r="J404" s="11">
        <f t="shared" si="8"/>
        <v>420</v>
      </c>
    </row>
    <row r="405" s="8" customFormat="1" ht="30" customHeight="1" spans="1:10">
      <c r="A405" s="4" t="s">
        <v>1543</v>
      </c>
      <c r="B405" s="11">
        <v>12</v>
      </c>
      <c r="C405" s="11" t="s">
        <v>837</v>
      </c>
      <c r="D405" s="11">
        <v>1</v>
      </c>
      <c r="E405" s="11" t="s">
        <v>13</v>
      </c>
      <c r="F405" s="27" t="s">
        <v>838</v>
      </c>
      <c r="G405" s="17">
        <v>3604260102337</v>
      </c>
      <c r="H405" s="11">
        <v>420</v>
      </c>
      <c r="I405" s="11"/>
      <c r="J405" s="11">
        <f t="shared" si="8"/>
        <v>420</v>
      </c>
    </row>
    <row r="406" s="8" customFormat="1" ht="30" customHeight="1" spans="1:10">
      <c r="A406" s="4" t="s">
        <v>1543</v>
      </c>
      <c r="B406" s="11">
        <v>13</v>
      </c>
      <c r="C406" s="11" t="s">
        <v>839</v>
      </c>
      <c r="D406" s="11">
        <v>3</v>
      </c>
      <c r="E406" s="11" t="s">
        <v>13</v>
      </c>
      <c r="F406" s="27" t="s">
        <v>840</v>
      </c>
      <c r="G406" s="17">
        <v>3604260102341</v>
      </c>
      <c r="H406" s="11">
        <v>1350</v>
      </c>
      <c r="I406" s="11"/>
      <c r="J406" s="11">
        <f t="shared" si="8"/>
        <v>1350</v>
      </c>
    </row>
    <row r="407" s="8" customFormat="1" ht="30" customHeight="1" spans="1:10">
      <c r="A407" s="4" t="s">
        <v>1543</v>
      </c>
      <c r="B407" s="11">
        <v>14</v>
      </c>
      <c r="C407" s="11" t="s">
        <v>841</v>
      </c>
      <c r="D407" s="11">
        <v>2</v>
      </c>
      <c r="E407" s="11" t="s">
        <v>13</v>
      </c>
      <c r="F407" s="27" t="s">
        <v>842</v>
      </c>
      <c r="G407" s="17">
        <v>3604260102347</v>
      </c>
      <c r="H407" s="11">
        <v>820</v>
      </c>
      <c r="I407" s="11"/>
      <c r="J407" s="11">
        <f t="shared" si="8"/>
        <v>820</v>
      </c>
    </row>
    <row r="408" s="8" customFormat="1" ht="30" customHeight="1" spans="1:10">
      <c r="A408" s="4" t="s">
        <v>1543</v>
      </c>
      <c r="B408" s="11">
        <v>15</v>
      </c>
      <c r="C408" s="11" t="s">
        <v>843</v>
      </c>
      <c r="D408" s="11">
        <v>4</v>
      </c>
      <c r="E408" s="11" t="s">
        <v>13</v>
      </c>
      <c r="F408" s="27" t="s">
        <v>844</v>
      </c>
      <c r="G408" s="17">
        <v>3604260102352</v>
      </c>
      <c r="H408" s="11">
        <v>1600</v>
      </c>
      <c r="I408" s="11"/>
      <c r="J408" s="11">
        <f t="shared" si="8"/>
        <v>1600</v>
      </c>
    </row>
    <row r="409" s="8" customFormat="1" ht="30" customHeight="1" spans="1:10">
      <c r="A409" s="4" t="s">
        <v>1543</v>
      </c>
      <c r="B409" s="11">
        <v>16</v>
      </c>
      <c r="C409" s="11" t="s">
        <v>845</v>
      </c>
      <c r="D409" s="11">
        <v>4</v>
      </c>
      <c r="E409" s="11" t="s">
        <v>13</v>
      </c>
      <c r="F409" s="27" t="s">
        <v>846</v>
      </c>
      <c r="G409" s="17">
        <v>3604260102361</v>
      </c>
      <c r="H409" s="11">
        <v>1600</v>
      </c>
      <c r="I409" s="11"/>
      <c r="J409" s="11">
        <f t="shared" si="8"/>
        <v>1600</v>
      </c>
    </row>
    <row r="410" s="8" customFormat="1" ht="30" customHeight="1" spans="1:10">
      <c r="A410" s="4" t="s">
        <v>1543</v>
      </c>
      <c r="B410" s="11">
        <v>17</v>
      </c>
      <c r="C410" s="11" t="s">
        <v>847</v>
      </c>
      <c r="D410" s="11">
        <v>4</v>
      </c>
      <c r="E410" s="11" t="s">
        <v>13</v>
      </c>
      <c r="F410" s="27" t="s">
        <v>848</v>
      </c>
      <c r="G410" s="17">
        <v>3604260102367</v>
      </c>
      <c r="H410" s="11">
        <v>1600</v>
      </c>
      <c r="I410" s="11"/>
      <c r="J410" s="11">
        <f t="shared" si="8"/>
        <v>1600</v>
      </c>
    </row>
    <row r="411" s="8" customFormat="1" ht="30" customHeight="1" spans="1:10">
      <c r="A411" s="4" t="s">
        <v>1543</v>
      </c>
      <c r="B411" s="11">
        <v>18</v>
      </c>
      <c r="C411" s="11" t="s">
        <v>849</v>
      </c>
      <c r="D411" s="11">
        <v>2</v>
      </c>
      <c r="E411" s="11" t="s">
        <v>13</v>
      </c>
      <c r="F411" s="27" t="s">
        <v>850</v>
      </c>
      <c r="G411" s="17">
        <v>3604260102336</v>
      </c>
      <c r="H411" s="11">
        <v>800</v>
      </c>
      <c r="I411" s="11"/>
      <c r="J411" s="11">
        <f t="shared" si="8"/>
        <v>800</v>
      </c>
    </row>
    <row r="412" s="8" customFormat="1" ht="30" customHeight="1" spans="1:10">
      <c r="A412" s="4" t="s">
        <v>1543</v>
      </c>
      <c r="B412" s="11">
        <v>19</v>
      </c>
      <c r="C412" s="11" t="s">
        <v>851</v>
      </c>
      <c r="D412" s="11">
        <v>3</v>
      </c>
      <c r="E412" s="11" t="s">
        <v>13</v>
      </c>
      <c r="F412" s="27" t="s">
        <v>852</v>
      </c>
      <c r="G412" s="17">
        <v>3604260102378</v>
      </c>
      <c r="H412" s="11">
        <v>1200</v>
      </c>
      <c r="I412" s="11"/>
      <c r="J412" s="11">
        <f t="shared" si="8"/>
        <v>1200</v>
      </c>
    </row>
    <row r="413" s="8" customFormat="1" ht="30" customHeight="1" spans="1:10">
      <c r="A413" s="4" t="s">
        <v>1543</v>
      </c>
      <c r="B413" s="11">
        <v>20</v>
      </c>
      <c r="C413" s="11" t="s">
        <v>853</v>
      </c>
      <c r="D413" s="11">
        <v>5</v>
      </c>
      <c r="E413" s="11" t="s">
        <v>13</v>
      </c>
      <c r="F413" s="27" t="s">
        <v>854</v>
      </c>
      <c r="G413" s="17">
        <v>3604260102385</v>
      </c>
      <c r="H413" s="11">
        <v>1900</v>
      </c>
      <c r="I413" s="11"/>
      <c r="J413" s="11">
        <f t="shared" si="8"/>
        <v>1900</v>
      </c>
    </row>
    <row r="414" s="8" customFormat="1" ht="30" customHeight="1" spans="1:10">
      <c r="A414" s="4" t="s">
        <v>1543</v>
      </c>
      <c r="B414" s="11">
        <v>21</v>
      </c>
      <c r="C414" s="11" t="s">
        <v>855</v>
      </c>
      <c r="D414" s="11">
        <v>3</v>
      </c>
      <c r="E414" s="11" t="s">
        <v>13</v>
      </c>
      <c r="F414" s="27" t="s">
        <v>1568</v>
      </c>
      <c r="G414" s="17">
        <v>3604260102390</v>
      </c>
      <c r="H414" s="11">
        <v>1140</v>
      </c>
      <c r="I414" s="11"/>
      <c r="J414" s="11">
        <f t="shared" si="8"/>
        <v>1140</v>
      </c>
    </row>
    <row r="415" s="8" customFormat="1" ht="30" customHeight="1" spans="1:10">
      <c r="A415" s="4" t="s">
        <v>1543</v>
      </c>
      <c r="B415" s="11">
        <v>22</v>
      </c>
      <c r="C415" s="11" t="s">
        <v>857</v>
      </c>
      <c r="D415" s="11">
        <v>3</v>
      </c>
      <c r="E415" s="11" t="s">
        <v>90</v>
      </c>
      <c r="F415" s="27" t="s">
        <v>858</v>
      </c>
      <c r="G415" s="17">
        <v>3604260102005</v>
      </c>
      <c r="H415" s="11">
        <v>1350</v>
      </c>
      <c r="I415" s="11"/>
      <c r="J415" s="11">
        <f t="shared" si="8"/>
        <v>1350</v>
      </c>
    </row>
    <row r="416" s="8" customFormat="1" ht="30" customHeight="1" spans="1:10">
      <c r="A416" s="4" t="s">
        <v>1543</v>
      </c>
      <c r="B416" s="11">
        <v>23</v>
      </c>
      <c r="C416" s="11" t="s">
        <v>859</v>
      </c>
      <c r="D416" s="11">
        <v>2</v>
      </c>
      <c r="E416" s="11" t="s">
        <v>90</v>
      </c>
      <c r="F416" s="27" t="s">
        <v>860</v>
      </c>
      <c r="G416" s="17">
        <v>3604160102055</v>
      </c>
      <c r="H416" s="11">
        <v>1040</v>
      </c>
      <c r="I416" s="11"/>
      <c r="J416" s="11">
        <f t="shared" si="8"/>
        <v>1040</v>
      </c>
    </row>
    <row r="417" s="8" customFormat="1" ht="30" customHeight="1" spans="1:10">
      <c r="A417" s="4" t="s">
        <v>1543</v>
      </c>
      <c r="B417" s="11">
        <v>24</v>
      </c>
      <c r="C417" s="11" t="s">
        <v>1569</v>
      </c>
      <c r="D417" s="11">
        <v>1</v>
      </c>
      <c r="E417" s="11" t="s">
        <v>90</v>
      </c>
      <c r="F417" s="27" t="s">
        <v>862</v>
      </c>
      <c r="G417" s="17">
        <v>3604260102059</v>
      </c>
      <c r="H417" s="11">
        <v>550</v>
      </c>
      <c r="I417" s="11"/>
      <c r="J417" s="11">
        <f t="shared" si="8"/>
        <v>550</v>
      </c>
    </row>
    <row r="418" s="8" customFormat="1" ht="30" customHeight="1" spans="1:10">
      <c r="A418" s="4" t="s">
        <v>1543</v>
      </c>
      <c r="B418" s="11">
        <v>25</v>
      </c>
      <c r="C418" s="11" t="s">
        <v>863</v>
      </c>
      <c r="D418" s="11">
        <v>2</v>
      </c>
      <c r="E418" s="11" t="s">
        <v>90</v>
      </c>
      <c r="F418" s="27" t="s">
        <v>864</v>
      </c>
      <c r="G418" s="17">
        <v>3604260102060</v>
      </c>
      <c r="H418" s="11">
        <v>1000</v>
      </c>
      <c r="I418" s="11"/>
      <c r="J418" s="11">
        <f t="shared" si="8"/>
        <v>1000</v>
      </c>
    </row>
    <row r="419" s="8" customFormat="1" ht="30" customHeight="1" spans="1:10">
      <c r="A419" s="4" t="s">
        <v>1543</v>
      </c>
      <c r="B419" s="11">
        <v>26</v>
      </c>
      <c r="C419" s="11" t="s">
        <v>865</v>
      </c>
      <c r="D419" s="11">
        <v>1</v>
      </c>
      <c r="E419" s="11" t="s">
        <v>90</v>
      </c>
      <c r="F419" s="27" t="s">
        <v>866</v>
      </c>
      <c r="G419" s="17">
        <v>3604260102086</v>
      </c>
      <c r="H419" s="11">
        <v>520</v>
      </c>
      <c r="I419" s="11"/>
      <c r="J419" s="11">
        <f t="shared" si="8"/>
        <v>520</v>
      </c>
    </row>
    <row r="420" s="8" customFormat="1" ht="30" customHeight="1" spans="1:10">
      <c r="A420" s="4" t="s">
        <v>1543</v>
      </c>
      <c r="B420" s="11">
        <v>27</v>
      </c>
      <c r="C420" s="11" t="s">
        <v>867</v>
      </c>
      <c r="D420" s="11">
        <v>2</v>
      </c>
      <c r="E420" s="11" t="s">
        <v>90</v>
      </c>
      <c r="F420" s="27" t="s">
        <v>868</v>
      </c>
      <c r="G420" s="17">
        <v>3604260102101</v>
      </c>
      <c r="H420" s="11">
        <v>1060</v>
      </c>
      <c r="I420" s="11"/>
      <c r="J420" s="11">
        <f t="shared" si="8"/>
        <v>1060</v>
      </c>
    </row>
    <row r="421" s="8" customFormat="1" ht="30" customHeight="1" spans="1:10">
      <c r="A421" s="4" t="s">
        <v>1543</v>
      </c>
      <c r="B421" s="11">
        <v>28</v>
      </c>
      <c r="C421" s="11" t="s">
        <v>869</v>
      </c>
      <c r="D421" s="11">
        <v>2</v>
      </c>
      <c r="E421" s="11" t="s">
        <v>90</v>
      </c>
      <c r="F421" s="27" t="s">
        <v>870</v>
      </c>
      <c r="G421" s="17">
        <v>3604260102141</v>
      </c>
      <c r="H421" s="11">
        <v>1060</v>
      </c>
      <c r="I421" s="11"/>
      <c r="J421" s="11">
        <f t="shared" si="8"/>
        <v>1060</v>
      </c>
    </row>
    <row r="422" s="8" customFormat="1" ht="30" customHeight="1" spans="1:10">
      <c r="A422" s="4" t="s">
        <v>1543</v>
      </c>
      <c r="B422" s="11">
        <v>29</v>
      </c>
      <c r="C422" s="11" t="s">
        <v>871</v>
      </c>
      <c r="D422" s="11">
        <v>1</v>
      </c>
      <c r="E422" s="11" t="s">
        <v>90</v>
      </c>
      <c r="F422" s="27" t="s">
        <v>872</v>
      </c>
      <c r="G422" s="17">
        <v>3604260102159</v>
      </c>
      <c r="H422" s="11">
        <v>550</v>
      </c>
      <c r="I422" s="11"/>
      <c r="J422" s="11">
        <f t="shared" si="8"/>
        <v>550</v>
      </c>
    </row>
    <row r="423" s="8" customFormat="1" ht="30" customHeight="1" spans="1:10">
      <c r="A423" s="4" t="s">
        <v>1543</v>
      </c>
      <c r="B423" s="11">
        <v>30</v>
      </c>
      <c r="C423" s="11" t="s">
        <v>873</v>
      </c>
      <c r="D423" s="11">
        <v>2</v>
      </c>
      <c r="E423" s="11" t="s">
        <v>90</v>
      </c>
      <c r="F423" s="27" t="s">
        <v>874</v>
      </c>
      <c r="G423" s="17">
        <v>3604260102170</v>
      </c>
      <c r="H423" s="11">
        <v>1000</v>
      </c>
      <c r="I423" s="11"/>
      <c r="J423" s="11">
        <f t="shared" si="8"/>
        <v>1000</v>
      </c>
    </row>
    <row r="424" s="8" customFormat="1" ht="30" customHeight="1" spans="1:10">
      <c r="A424" s="4" t="s">
        <v>1543</v>
      </c>
      <c r="B424" s="11">
        <v>31</v>
      </c>
      <c r="C424" s="11" t="s">
        <v>875</v>
      </c>
      <c r="D424" s="11">
        <v>1</v>
      </c>
      <c r="E424" s="11" t="s">
        <v>90</v>
      </c>
      <c r="F424" s="27" t="s">
        <v>876</v>
      </c>
      <c r="G424" s="17">
        <v>3604260102184</v>
      </c>
      <c r="H424" s="11">
        <v>550</v>
      </c>
      <c r="I424" s="11"/>
      <c r="J424" s="11">
        <f t="shared" si="8"/>
        <v>550</v>
      </c>
    </row>
    <row r="425" s="8" customFormat="1" ht="30" customHeight="1" spans="1:10">
      <c r="A425" s="4" t="s">
        <v>1543</v>
      </c>
      <c r="B425" s="11">
        <v>32</v>
      </c>
      <c r="C425" s="11" t="s">
        <v>877</v>
      </c>
      <c r="D425" s="11">
        <v>2</v>
      </c>
      <c r="E425" s="11" t="s">
        <v>90</v>
      </c>
      <c r="F425" s="27" t="s">
        <v>878</v>
      </c>
      <c r="G425" s="17">
        <v>3604260102190</v>
      </c>
      <c r="H425" s="11">
        <v>1020</v>
      </c>
      <c r="I425" s="11"/>
      <c r="J425" s="11">
        <f t="shared" si="8"/>
        <v>1020</v>
      </c>
    </row>
    <row r="426" s="8" customFormat="1" ht="30" customHeight="1" spans="1:10">
      <c r="A426" s="4" t="s">
        <v>1543</v>
      </c>
      <c r="B426" s="11">
        <v>33</v>
      </c>
      <c r="C426" s="11" t="s">
        <v>879</v>
      </c>
      <c r="D426" s="11">
        <v>1</v>
      </c>
      <c r="E426" s="11" t="s">
        <v>90</v>
      </c>
      <c r="F426" s="27" t="s">
        <v>880</v>
      </c>
      <c r="G426" s="17">
        <v>3604260102191</v>
      </c>
      <c r="H426" s="11">
        <v>520</v>
      </c>
      <c r="I426" s="11"/>
      <c r="J426" s="11">
        <f t="shared" si="8"/>
        <v>520</v>
      </c>
    </row>
    <row r="427" s="8" customFormat="1" ht="30" customHeight="1" spans="1:10">
      <c r="A427" s="4" t="s">
        <v>1543</v>
      </c>
      <c r="B427" s="11">
        <v>34</v>
      </c>
      <c r="C427" s="11" t="s">
        <v>881</v>
      </c>
      <c r="D427" s="11">
        <v>1</v>
      </c>
      <c r="E427" s="11" t="s">
        <v>90</v>
      </c>
      <c r="F427" s="27" t="s">
        <v>882</v>
      </c>
      <c r="G427" s="17">
        <v>3604260102205</v>
      </c>
      <c r="H427" s="11">
        <v>520</v>
      </c>
      <c r="I427" s="11"/>
      <c r="J427" s="11">
        <f t="shared" si="8"/>
        <v>520</v>
      </c>
    </row>
    <row r="428" s="8" customFormat="1" ht="30" customHeight="1" spans="1:10">
      <c r="A428" s="4" t="s">
        <v>1543</v>
      </c>
      <c r="B428" s="11">
        <v>35</v>
      </c>
      <c r="C428" s="11" t="s">
        <v>883</v>
      </c>
      <c r="D428" s="11">
        <v>3</v>
      </c>
      <c r="E428" s="11" t="s">
        <v>90</v>
      </c>
      <c r="F428" s="27" t="s">
        <v>884</v>
      </c>
      <c r="G428" s="17">
        <v>3604260102229</v>
      </c>
      <c r="H428" s="11">
        <v>1470</v>
      </c>
      <c r="I428" s="11"/>
      <c r="J428" s="11">
        <f t="shared" ref="J428:J491" si="9">SUM(H428:I428)</f>
        <v>1470</v>
      </c>
    </row>
    <row r="429" s="8" customFormat="1" ht="30" customHeight="1" spans="1:10">
      <c r="A429" s="4" t="s">
        <v>1543</v>
      </c>
      <c r="B429" s="11">
        <v>36</v>
      </c>
      <c r="C429" s="11" t="s">
        <v>885</v>
      </c>
      <c r="D429" s="11">
        <v>1</v>
      </c>
      <c r="E429" s="11" t="s">
        <v>90</v>
      </c>
      <c r="F429" s="27" t="s">
        <v>886</v>
      </c>
      <c r="G429" s="17">
        <v>3604260102246</v>
      </c>
      <c r="H429" s="11">
        <v>490</v>
      </c>
      <c r="I429" s="11"/>
      <c r="J429" s="11">
        <f t="shared" si="9"/>
        <v>490</v>
      </c>
    </row>
    <row r="430" s="8" customFormat="1" ht="30" customHeight="1" spans="1:10">
      <c r="A430" s="4" t="s">
        <v>1543</v>
      </c>
      <c r="B430" s="11">
        <v>37</v>
      </c>
      <c r="C430" s="11" t="s">
        <v>887</v>
      </c>
      <c r="D430" s="11">
        <v>4</v>
      </c>
      <c r="E430" s="11" t="s">
        <v>90</v>
      </c>
      <c r="F430" s="27" t="s">
        <v>888</v>
      </c>
      <c r="G430" s="17">
        <v>3604260102270</v>
      </c>
      <c r="H430" s="11">
        <v>1920</v>
      </c>
      <c r="I430" s="11"/>
      <c r="J430" s="11">
        <f t="shared" si="9"/>
        <v>1920</v>
      </c>
    </row>
    <row r="431" s="8" customFormat="1" ht="30" customHeight="1" spans="1:10">
      <c r="A431" s="4" t="s">
        <v>1543</v>
      </c>
      <c r="B431" s="11">
        <v>38</v>
      </c>
      <c r="C431" s="11" t="s">
        <v>889</v>
      </c>
      <c r="D431" s="11">
        <v>1</v>
      </c>
      <c r="E431" s="11" t="s">
        <v>90</v>
      </c>
      <c r="F431" s="27" t="s">
        <v>890</v>
      </c>
      <c r="G431" s="17">
        <v>3604260102362</v>
      </c>
      <c r="H431" s="11">
        <v>480</v>
      </c>
      <c r="I431" s="11"/>
      <c r="J431" s="11">
        <f t="shared" si="9"/>
        <v>480</v>
      </c>
    </row>
    <row r="432" s="8" customFormat="1" ht="30" customHeight="1" spans="1:10">
      <c r="A432" s="4" t="s">
        <v>1543</v>
      </c>
      <c r="B432" s="11">
        <v>39</v>
      </c>
      <c r="C432" s="11" t="s">
        <v>891</v>
      </c>
      <c r="D432" s="11">
        <v>1</v>
      </c>
      <c r="E432" s="11" t="s">
        <v>90</v>
      </c>
      <c r="F432" s="27" t="s">
        <v>892</v>
      </c>
      <c r="G432" s="17">
        <v>3604260102365</v>
      </c>
      <c r="H432" s="11">
        <v>550</v>
      </c>
      <c r="I432" s="11"/>
      <c r="J432" s="11">
        <f t="shared" si="9"/>
        <v>550</v>
      </c>
    </row>
    <row r="433" s="8" customFormat="1" ht="30" customHeight="1" spans="1:10">
      <c r="A433" s="4" t="s">
        <v>1543</v>
      </c>
      <c r="B433" s="11">
        <v>40</v>
      </c>
      <c r="C433" s="11" t="s">
        <v>893</v>
      </c>
      <c r="D433" s="11">
        <v>1</v>
      </c>
      <c r="E433" s="11" t="s">
        <v>90</v>
      </c>
      <c r="F433" s="27" t="s">
        <v>894</v>
      </c>
      <c r="G433" s="17">
        <v>3604260701110</v>
      </c>
      <c r="H433" s="11">
        <v>550</v>
      </c>
      <c r="I433" s="11"/>
      <c r="J433" s="11">
        <f t="shared" si="9"/>
        <v>550</v>
      </c>
    </row>
    <row r="434" s="8" customFormat="1" ht="30" customHeight="1" spans="1:10">
      <c r="A434" s="4" t="s">
        <v>1543</v>
      </c>
      <c r="B434" s="11">
        <v>41</v>
      </c>
      <c r="C434" s="11" t="s">
        <v>895</v>
      </c>
      <c r="D434" s="11">
        <v>1</v>
      </c>
      <c r="E434" s="11" t="s">
        <v>90</v>
      </c>
      <c r="F434" s="27" t="s">
        <v>896</v>
      </c>
      <c r="G434" s="17">
        <v>3604260102368</v>
      </c>
      <c r="H434" s="11">
        <v>550</v>
      </c>
      <c r="I434" s="11"/>
      <c r="J434" s="11">
        <f t="shared" si="9"/>
        <v>550</v>
      </c>
    </row>
    <row r="435" s="8" customFormat="1" ht="30" customHeight="1" spans="1:10">
      <c r="A435" s="4" t="s">
        <v>1543</v>
      </c>
      <c r="B435" s="11">
        <v>42</v>
      </c>
      <c r="C435" s="11" t="s">
        <v>897</v>
      </c>
      <c r="D435" s="11">
        <v>3</v>
      </c>
      <c r="E435" s="11" t="s">
        <v>90</v>
      </c>
      <c r="F435" s="27" t="s">
        <v>898</v>
      </c>
      <c r="G435" s="17">
        <v>3604260102371</v>
      </c>
      <c r="H435" s="11">
        <v>1470</v>
      </c>
      <c r="I435" s="11"/>
      <c r="J435" s="11">
        <f t="shared" si="9"/>
        <v>1470</v>
      </c>
    </row>
    <row r="436" s="8" customFormat="1" ht="30" customHeight="1" spans="1:10">
      <c r="A436" s="4" t="s">
        <v>1543</v>
      </c>
      <c r="B436" s="11">
        <v>43</v>
      </c>
      <c r="C436" s="11" t="s">
        <v>899</v>
      </c>
      <c r="D436" s="11">
        <v>1</v>
      </c>
      <c r="E436" s="11" t="s">
        <v>90</v>
      </c>
      <c r="F436" s="27" t="s">
        <v>900</v>
      </c>
      <c r="G436" s="17">
        <v>3604260102372</v>
      </c>
      <c r="H436" s="11">
        <v>550</v>
      </c>
      <c r="I436" s="11"/>
      <c r="J436" s="11">
        <f t="shared" si="9"/>
        <v>550</v>
      </c>
    </row>
    <row r="437" s="8" customFormat="1" ht="30" customHeight="1" spans="1:10">
      <c r="A437" s="4" t="s">
        <v>1543</v>
      </c>
      <c r="B437" s="11">
        <v>44</v>
      </c>
      <c r="C437" s="11" t="s">
        <v>901</v>
      </c>
      <c r="D437" s="11">
        <v>3</v>
      </c>
      <c r="E437" s="11" t="s">
        <v>90</v>
      </c>
      <c r="F437" s="27" t="s">
        <v>902</v>
      </c>
      <c r="G437" s="17">
        <v>3604260102379</v>
      </c>
      <c r="H437" s="11">
        <v>1470</v>
      </c>
      <c r="I437" s="11"/>
      <c r="J437" s="11">
        <f t="shared" si="9"/>
        <v>1470</v>
      </c>
    </row>
    <row r="438" s="8" customFormat="1" ht="30" customHeight="1" spans="1:10">
      <c r="A438" s="4" t="s">
        <v>1543</v>
      </c>
      <c r="B438" s="11">
        <v>45</v>
      </c>
      <c r="C438" s="11" t="s">
        <v>903</v>
      </c>
      <c r="D438" s="11">
        <v>5</v>
      </c>
      <c r="E438" s="11" t="s">
        <v>90</v>
      </c>
      <c r="F438" s="27" t="s">
        <v>904</v>
      </c>
      <c r="G438" s="17">
        <v>3604260102381</v>
      </c>
      <c r="H438" s="11">
        <v>2450</v>
      </c>
      <c r="I438" s="11"/>
      <c r="J438" s="11">
        <f t="shared" si="9"/>
        <v>2450</v>
      </c>
    </row>
    <row r="439" s="8" customFormat="1" ht="30" customHeight="1" spans="1:10">
      <c r="A439" s="4" t="s">
        <v>1543</v>
      </c>
      <c r="B439" s="11">
        <v>46</v>
      </c>
      <c r="C439" s="11" t="s">
        <v>905</v>
      </c>
      <c r="D439" s="11">
        <v>2</v>
      </c>
      <c r="E439" s="11" t="s">
        <v>90</v>
      </c>
      <c r="F439" s="27" t="s">
        <v>906</v>
      </c>
      <c r="G439" s="17">
        <v>3604260102386</v>
      </c>
      <c r="H439" s="11">
        <v>920</v>
      </c>
      <c r="I439" s="11"/>
      <c r="J439" s="11">
        <f t="shared" si="9"/>
        <v>920</v>
      </c>
    </row>
    <row r="440" s="8" customFormat="1" ht="30" customHeight="1" spans="1:10">
      <c r="A440" s="4" t="s">
        <v>1543</v>
      </c>
      <c r="B440" s="11">
        <v>47</v>
      </c>
      <c r="C440" s="11" t="s">
        <v>907</v>
      </c>
      <c r="D440" s="11">
        <v>2</v>
      </c>
      <c r="E440" s="11" t="s">
        <v>90</v>
      </c>
      <c r="F440" s="27" t="s">
        <v>908</v>
      </c>
      <c r="G440" s="17">
        <v>3604260102387</v>
      </c>
      <c r="H440" s="11">
        <v>1080</v>
      </c>
      <c r="I440" s="11"/>
      <c r="J440" s="11">
        <f t="shared" si="9"/>
        <v>1080</v>
      </c>
    </row>
    <row r="441" s="8" customFormat="1" ht="30" customHeight="1" spans="1:10">
      <c r="A441" s="4" t="s">
        <v>1543</v>
      </c>
      <c r="B441" s="11">
        <v>48</v>
      </c>
      <c r="C441" s="11" t="s">
        <v>909</v>
      </c>
      <c r="D441" s="11">
        <v>1</v>
      </c>
      <c r="E441" s="11" t="s">
        <v>90</v>
      </c>
      <c r="F441" s="27" t="s">
        <v>910</v>
      </c>
      <c r="G441" s="17">
        <v>3604260102389</v>
      </c>
      <c r="H441" s="11">
        <v>550</v>
      </c>
      <c r="I441" s="11"/>
      <c r="J441" s="11">
        <f t="shared" si="9"/>
        <v>550</v>
      </c>
    </row>
    <row r="442" s="8" customFormat="1" ht="30" customHeight="1" spans="1:10">
      <c r="A442" s="4" t="s">
        <v>1543</v>
      </c>
      <c r="B442" s="11">
        <v>49</v>
      </c>
      <c r="C442" s="11" t="s">
        <v>911</v>
      </c>
      <c r="D442" s="11">
        <v>1</v>
      </c>
      <c r="E442" s="11" t="s">
        <v>151</v>
      </c>
      <c r="F442" s="27" t="s">
        <v>912</v>
      </c>
      <c r="G442" s="32" t="s">
        <v>913</v>
      </c>
      <c r="H442" s="11">
        <v>765</v>
      </c>
      <c r="I442" s="11"/>
      <c r="J442" s="11">
        <f t="shared" si="9"/>
        <v>765</v>
      </c>
    </row>
    <row r="443" s="8" customFormat="1" ht="30" customHeight="1" spans="1:10">
      <c r="A443" s="4" t="s">
        <v>1543</v>
      </c>
      <c r="B443" s="11">
        <v>50</v>
      </c>
      <c r="C443" s="11" t="s">
        <v>914</v>
      </c>
      <c r="D443" s="11">
        <v>1</v>
      </c>
      <c r="E443" s="11" t="s">
        <v>151</v>
      </c>
      <c r="F443" s="27" t="s">
        <v>915</v>
      </c>
      <c r="G443" s="17">
        <v>3604260102172</v>
      </c>
      <c r="H443" s="11">
        <v>765</v>
      </c>
      <c r="I443" s="11"/>
      <c r="J443" s="11">
        <f t="shared" si="9"/>
        <v>765</v>
      </c>
    </row>
    <row r="444" s="8" customFormat="1" ht="30" customHeight="1" spans="1:10">
      <c r="A444" s="4" t="s">
        <v>1543</v>
      </c>
      <c r="B444" s="11">
        <v>51</v>
      </c>
      <c r="C444" s="11" t="s">
        <v>916</v>
      </c>
      <c r="D444" s="11">
        <v>1</v>
      </c>
      <c r="E444" s="11" t="s">
        <v>151</v>
      </c>
      <c r="F444" s="27" t="s">
        <v>917</v>
      </c>
      <c r="G444" s="32" t="s">
        <v>918</v>
      </c>
      <c r="H444" s="11">
        <v>765</v>
      </c>
      <c r="I444" s="11"/>
      <c r="J444" s="11">
        <f t="shared" si="9"/>
        <v>765</v>
      </c>
    </row>
    <row r="445" s="8" customFormat="1" ht="30" customHeight="1" spans="1:10">
      <c r="A445" s="4" t="s">
        <v>1543</v>
      </c>
      <c r="B445" s="11">
        <v>52</v>
      </c>
      <c r="C445" s="11" t="s">
        <v>919</v>
      </c>
      <c r="D445" s="11">
        <v>1</v>
      </c>
      <c r="E445" s="11" t="s">
        <v>151</v>
      </c>
      <c r="F445" s="27" t="s">
        <v>920</v>
      </c>
      <c r="G445" s="11" t="s">
        <v>921</v>
      </c>
      <c r="H445" s="11">
        <v>765</v>
      </c>
      <c r="I445" s="11"/>
      <c r="J445" s="11">
        <f t="shared" si="9"/>
        <v>765</v>
      </c>
    </row>
    <row r="446" s="8" customFormat="1" ht="30" customHeight="1" spans="1:10">
      <c r="A446" s="4" t="s">
        <v>1543</v>
      </c>
      <c r="B446" s="11">
        <v>53</v>
      </c>
      <c r="C446" s="11" t="s">
        <v>922</v>
      </c>
      <c r="D446" s="11">
        <v>1</v>
      </c>
      <c r="E446" s="11" t="s">
        <v>151</v>
      </c>
      <c r="F446" s="27" t="s">
        <v>923</v>
      </c>
      <c r="G446" s="17">
        <v>3604260102007</v>
      </c>
      <c r="H446" s="11">
        <v>765</v>
      </c>
      <c r="I446" s="11"/>
      <c r="J446" s="11">
        <f t="shared" si="9"/>
        <v>765</v>
      </c>
    </row>
    <row r="447" s="8" customFormat="1" ht="30" customHeight="1" spans="1:10">
      <c r="A447" s="4" t="s">
        <v>1543</v>
      </c>
      <c r="B447" s="11">
        <v>54</v>
      </c>
      <c r="C447" s="11" t="s">
        <v>924</v>
      </c>
      <c r="D447" s="11">
        <v>1</v>
      </c>
      <c r="E447" s="11" t="s">
        <v>151</v>
      </c>
      <c r="F447" s="27" t="s">
        <v>925</v>
      </c>
      <c r="G447" s="17">
        <v>3604260102133</v>
      </c>
      <c r="H447" s="11">
        <v>765</v>
      </c>
      <c r="I447" s="11"/>
      <c r="J447" s="11">
        <f t="shared" si="9"/>
        <v>765</v>
      </c>
    </row>
    <row r="448" s="8" customFormat="1" ht="30" customHeight="1" spans="1:10">
      <c r="A448" s="4" t="s">
        <v>1543</v>
      </c>
      <c r="B448" s="11">
        <v>55</v>
      </c>
      <c r="C448" s="11" t="s">
        <v>926</v>
      </c>
      <c r="D448" s="11">
        <v>1</v>
      </c>
      <c r="E448" s="11" t="s">
        <v>151</v>
      </c>
      <c r="F448" s="27" t="s">
        <v>927</v>
      </c>
      <c r="G448" s="17">
        <v>3604260102230</v>
      </c>
      <c r="H448" s="11">
        <v>765</v>
      </c>
      <c r="I448" s="11"/>
      <c r="J448" s="11">
        <f t="shared" si="9"/>
        <v>765</v>
      </c>
    </row>
    <row r="449" s="8" customFormat="1" ht="30" customHeight="1" spans="1:10">
      <c r="A449" s="4" t="s">
        <v>1543</v>
      </c>
      <c r="B449" s="11">
        <v>56</v>
      </c>
      <c r="C449" s="11" t="s">
        <v>928</v>
      </c>
      <c r="D449" s="11">
        <v>1</v>
      </c>
      <c r="E449" s="11" t="s">
        <v>151</v>
      </c>
      <c r="F449" s="27" t="s">
        <v>929</v>
      </c>
      <c r="G449" s="17">
        <v>3604260102383</v>
      </c>
      <c r="H449" s="11">
        <v>765</v>
      </c>
      <c r="I449" s="11"/>
      <c r="J449" s="11">
        <f t="shared" si="9"/>
        <v>765</v>
      </c>
    </row>
    <row r="450" s="8" customFormat="1" ht="30" customHeight="1" spans="1:10">
      <c r="A450" s="4" t="s">
        <v>1543</v>
      </c>
      <c r="B450" s="11">
        <v>57</v>
      </c>
      <c r="C450" s="11" t="s">
        <v>930</v>
      </c>
      <c r="D450" s="11">
        <v>1</v>
      </c>
      <c r="E450" s="11" t="s">
        <v>151</v>
      </c>
      <c r="F450" s="27" t="s">
        <v>931</v>
      </c>
      <c r="G450" s="17">
        <v>3604260102292</v>
      </c>
      <c r="H450" s="11">
        <v>765</v>
      </c>
      <c r="I450" s="11"/>
      <c r="J450" s="11">
        <f t="shared" si="9"/>
        <v>765</v>
      </c>
    </row>
    <row r="451" s="8" customFormat="1" ht="30" customHeight="1" spans="1:10">
      <c r="A451" s="4" t="s">
        <v>1543</v>
      </c>
      <c r="B451" s="11">
        <v>58</v>
      </c>
      <c r="C451" s="11" t="s">
        <v>932</v>
      </c>
      <c r="D451" s="11">
        <v>1</v>
      </c>
      <c r="E451" s="11" t="s">
        <v>151</v>
      </c>
      <c r="F451" s="27" t="s">
        <v>933</v>
      </c>
      <c r="G451" s="17">
        <v>3604260102294</v>
      </c>
      <c r="H451" s="11">
        <v>765</v>
      </c>
      <c r="I451" s="11"/>
      <c r="J451" s="11">
        <f t="shared" si="9"/>
        <v>765</v>
      </c>
    </row>
    <row r="452" s="8" customFormat="1" ht="30" customHeight="1" spans="1:10">
      <c r="A452" s="4" t="s">
        <v>1543</v>
      </c>
      <c r="B452" s="11">
        <v>59</v>
      </c>
      <c r="C452" s="11" t="s">
        <v>934</v>
      </c>
      <c r="D452" s="11">
        <v>1</v>
      </c>
      <c r="E452" s="11" t="s">
        <v>151</v>
      </c>
      <c r="F452" s="27" t="s">
        <v>888</v>
      </c>
      <c r="G452" s="17">
        <v>3604260102314</v>
      </c>
      <c r="H452" s="11">
        <v>765</v>
      </c>
      <c r="I452" s="11"/>
      <c r="J452" s="11">
        <f t="shared" si="9"/>
        <v>765</v>
      </c>
    </row>
    <row r="453" s="8" customFormat="1" ht="30" customHeight="1" spans="1:10">
      <c r="A453" s="4" t="s">
        <v>1543</v>
      </c>
      <c r="B453" s="11">
        <v>60</v>
      </c>
      <c r="C453" s="11" t="s">
        <v>935</v>
      </c>
      <c r="D453" s="11">
        <v>1</v>
      </c>
      <c r="E453" s="11" t="s">
        <v>151</v>
      </c>
      <c r="F453" s="27" t="s">
        <v>936</v>
      </c>
      <c r="G453" s="17">
        <v>3604260102325</v>
      </c>
      <c r="H453" s="11">
        <v>765</v>
      </c>
      <c r="I453" s="11"/>
      <c r="J453" s="11">
        <f t="shared" si="9"/>
        <v>765</v>
      </c>
    </row>
    <row r="454" s="8" customFormat="1" ht="30" customHeight="1" spans="1:10">
      <c r="A454" s="4" t="s">
        <v>1543</v>
      </c>
      <c r="B454" s="11">
        <v>61</v>
      </c>
      <c r="C454" s="11" t="s">
        <v>937</v>
      </c>
      <c r="D454" s="11">
        <v>1</v>
      </c>
      <c r="E454" s="11" t="s">
        <v>151</v>
      </c>
      <c r="F454" s="27" t="s">
        <v>938</v>
      </c>
      <c r="G454" s="17">
        <v>3604260102391</v>
      </c>
      <c r="H454" s="11">
        <v>765</v>
      </c>
      <c r="I454" s="11"/>
      <c r="J454" s="11">
        <f t="shared" si="9"/>
        <v>765</v>
      </c>
    </row>
    <row r="455" s="8" customFormat="1" ht="30" customHeight="1" spans="1:10">
      <c r="A455" s="4" t="s">
        <v>1543</v>
      </c>
      <c r="B455" s="11">
        <v>1</v>
      </c>
      <c r="C455" s="11" t="s">
        <v>939</v>
      </c>
      <c r="D455" s="11">
        <v>3</v>
      </c>
      <c r="E455" s="11" t="s">
        <v>13</v>
      </c>
      <c r="F455" s="27" t="s">
        <v>940</v>
      </c>
      <c r="G455" s="17">
        <v>3604260103080</v>
      </c>
      <c r="H455" s="11">
        <v>1200</v>
      </c>
      <c r="I455" s="11"/>
      <c r="J455" s="11">
        <f t="shared" si="9"/>
        <v>1200</v>
      </c>
    </row>
    <row r="456" s="8" customFormat="1" ht="30" customHeight="1" spans="1:10">
      <c r="A456" s="4" t="s">
        <v>1543</v>
      </c>
      <c r="B456" s="11">
        <v>2</v>
      </c>
      <c r="C456" s="11" t="s">
        <v>941</v>
      </c>
      <c r="D456" s="11">
        <v>3</v>
      </c>
      <c r="E456" s="11" t="s">
        <v>13</v>
      </c>
      <c r="F456" s="27" t="s">
        <v>942</v>
      </c>
      <c r="G456" s="17">
        <v>3604260103093</v>
      </c>
      <c r="H456" s="11">
        <v>1230</v>
      </c>
      <c r="I456" s="11"/>
      <c r="J456" s="11">
        <f t="shared" si="9"/>
        <v>1230</v>
      </c>
    </row>
    <row r="457" s="8" customFormat="1" ht="30" customHeight="1" spans="1:10">
      <c r="A457" s="4" t="s">
        <v>1543</v>
      </c>
      <c r="B457" s="11">
        <v>3</v>
      </c>
      <c r="C457" s="11" t="s">
        <v>943</v>
      </c>
      <c r="D457" s="11">
        <v>2</v>
      </c>
      <c r="E457" s="11" t="s">
        <v>13</v>
      </c>
      <c r="F457" s="27" t="s">
        <v>944</v>
      </c>
      <c r="G457" s="17">
        <v>3604260103097</v>
      </c>
      <c r="H457" s="11">
        <v>720</v>
      </c>
      <c r="I457" s="11"/>
      <c r="J457" s="11">
        <f t="shared" si="9"/>
        <v>720</v>
      </c>
    </row>
    <row r="458" s="8" customFormat="1" ht="30" customHeight="1" spans="1:10">
      <c r="A458" s="4" t="s">
        <v>1543</v>
      </c>
      <c r="B458" s="11">
        <v>4</v>
      </c>
      <c r="C458" s="11" t="s">
        <v>945</v>
      </c>
      <c r="D458" s="11">
        <v>1</v>
      </c>
      <c r="E458" s="11" t="s">
        <v>13</v>
      </c>
      <c r="F458" s="27" t="s">
        <v>946</v>
      </c>
      <c r="G458" s="17">
        <v>3604260103195</v>
      </c>
      <c r="H458" s="11">
        <v>420</v>
      </c>
      <c r="I458" s="11"/>
      <c r="J458" s="11">
        <f t="shared" si="9"/>
        <v>420</v>
      </c>
    </row>
    <row r="459" s="8" customFormat="1" ht="30" customHeight="1" spans="1:10">
      <c r="A459" s="4" t="s">
        <v>1543</v>
      </c>
      <c r="B459" s="11">
        <v>5</v>
      </c>
      <c r="C459" s="11" t="s">
        <v>947</v>
      </c>
      <c r="D459" s="11">
        <v>2</v>
      </c>
      <c r="E459" s="11" t="s">
        <v>13</v>
      </c>
      <c r="F459" s="27" t="s">
        <v>948</v>
      </c>
      <c r="G459" s="17">
        <v>3604260103210</v>
      </c>
      <c r="H459" s="11">
        <v>840</v>
      </c>
      <c r="I459" s="11"/>
      <c r="J459" s="11">
        <f t="shared" si="9"/>
        <v>840</v>
      </c>
    </row>
    <row r="460" s="8" customFormat="1" ht="30" customHeight="1" spans="1:10">
      <c r="A460" s="4" t="s">
        <v>1543</v>
      </c>
      <c r="B460" s="11">
        <v>6</v>
      </c>
      <c r="C460" s="11" t="s">
        <v>949</v>
      </c>
      <c r="D460" s="11">
        <v>1</v>
      </c>
      <c r="E460" s="11" t="s">
        <v>13</v>
      </c>
      <c r="F460" s="27" t="s">
        <v>950</v>
      </c>
      <c r="G460" s="17">
        <v>3604260103218</v>
      </c>
      <c r="H460" s="11">
        <v>420</v>
      </c>
      <c r="I460" s="11"/>
      <c r="J460" s="11">
        <f t="shared" si="9"/>
        <v>420</v>
      </c>
    </row>
    <row r="461" s="8" customFormat="1" ht="30" customHeight="1" spans="1:10">
      <c r="A461" s="4" t="s">
        <v>1543</v>
      </c>
      <c r="B461" s="11">
        <v>7</v>
      </c>
      <c r="C461" s="11" t="s">
        <v>951</v>
      </c>
      <c r="D461" s="11">
        <v>4</v>
      </c>
      <c r="E461" s="11" t="s">
        <v>13</v>
      </c>
      <c r="F461" s="27" t="s">
        <v>952</v>
      </c>
      <c r="G461" s="17" t="s">
        <v>953</v>
      </c>
      <c r="H461" s="11">
        <v>1760</v>
      </c>
      <c r="I461" s="11"/>
      <c r="J461" s="11">
        <f t="shared" si="9"/>
        <v>1760</v>
      </c>
    </row>
    <row r="462" s="8" customFormat="1" ht="30" customHeight="1" spans="1:10">
      <c r="A462" s="4" t="s">
        <v>1543</v>
      </c>
      <c r="B462" s="11">
        <v>8</v>
      </c>
      <c r="C462" s="11" t="s">
        <v>954</v>
      </c>
      <c r="D462" s="11">
        <v>1</v>
      </c>
      <c r="E462" s="11" t="s">
        <v>13</v>
      </c>
      <c r="F462" s="27" t="s">
        <v>955</v>
      </c>
      <c r="G462" s="17">
        <v>3604260103311</v>
      </c>
      <c r="H462" s="11">
        <v>380</v>
      </c>
      <c r="I462" s="11"/>
      <c r="J462" s="11">
        <f t="shared" si="9"/>
        <v>380</v>
      </c>
    </row>
    <row r="463" s="8" customFormat="1" ht="30" customHeight="1" spans="1:10">
      <c r="A463" s="4" t="s">
        <v>1543</v>
      </c>
      <c r="B463" s="11">
        <v>9</v>
      </c>
      <c r="C463" s="11" t="s">
        <v>956</v>
      </c>
      <c r="D463" s="11">
        <v>1</v>
      </c>
      <c r="E463" s="11" t="s">
        <v>13</v>
      </c>
      <c r="F463" s="27" t="s">
        <v>957</v>
      </c>
      <c r="G463" s="17">
        <v>3604260103316</v>
      </c>
      <c r="H463" s="11">
        <v>550</v>
      </c>
      <c r="I463" s="11"/>
      <c r="J463" s="11">
        <f t="shared" si="9"/>
        <v>550</v>
      </c>
    </row>
    <row r="464" s="8" customFormat="1" ht="30" customHeight="1" spans="1:10">
      <c r="A464" s="4" t="s">
        <v>1543</v>
      </c>
      <c r="B464" s="11">
        <v>10</v>
      </c>
      <c r="C464" s="11" t="s">
        <v>958</v>
      </c>
      <c r="D464" s="11">
        <v>1</v>
      </c>
      <c r="E464" s="11" t="s">
        <v>13</v>
      </c>
      <c r="F464" s="11" t="s">
        <v>959</v>
      </c>
      <c r="G464" s="17">
        <v>3604260103318</v>
      </c>
      <c r="H464" s="11">
        <v>550</v>
      </c>
      <c r="I464" s="11"/>
      <c r="J464" s="11">
        <f t="shared" si="9"/>
        <v>550</v>
      </c>
    </row>
    <row r="465" s="8" customFormat="1" ht="30" customHeight="1" spans="1:10">
      <c r="A465" s="4" t="s">
        <v>1543</v>
      </c>
      <c r="B465" s="11">
        <v>11</v>
      </c>
      <c r="C465" s="11" t="s">
        <v>960</v>
      </c>
      <c r="D465" s="11">
        <v>1</v>
      </c>
      <c r="E465" s="11" t="s">
        <v>13</v>
      </c>
      <c r="F465" s="27" t="s">
        <v>961</v>
      </c>
      <c r="G465" s="17">
        <v>3604260103364</v>
      </c>
      <c r="H465" s="11">
        <v>420</v>
      </c>
      <c r="I465" s="11"/>
      <c r="J465" s="11">
        <f t="shared" si="9"/>
        <v>420</v>
      </c>
    </row>
    <row r="466" s="8" customFormat="1" ht="30" customHeight="1" spans="1:10">
      <c r="A466" s="4" t="s">
        <v>1543</v>
      </c>
      <c r="B466" s="11">
        <v>12</v>
      </c>
      <c r="C466" s="11" t="s">
        <v>962</v>
      </c>
      <c r="D466" s="11">
        <v>4</v>
      </c>
      <c r="E466" s="11" t="s">
        <v>13</v>
      </c>
      <c r="F466" s="27" t="s">
        <v>963</v>
      </c>
      <c r="G466" s="17">
        <v>3604260103378</v>
      </c>
      <c r="H466" s="11">
        <v>1420</v>
      </c>
      <c r="I466" s="11"/>
      <c r="J466" s="11">
        <f t="shared" si="9"/>
        <v>1420</v>
      </c>
    </row>
    <row r="467" s="8" customFormat="1" ht="30" customHeight="1" spans="1:10">
      <c r="A467" s="4" t="s">
        <v>1543</v>
      </c>
      <c r="B467" s="11">
        <v>13</v>
      </c>
      <c r="C467" s="11" t="s">
        <v>964</v>
      </c>
      <c r="D467" s="11">
        <v>1</v>
      </c>
      <c r="E467" s="11" t="s">
        <v>13</v>
      </c>
      <c r="F467" s="27" t="s">
        <v>965</v>
      </c>
      <c r="G467" s="17">
        <v>3604260103398</v>
      </c>
      <c r="H467" s="11">
        <v>410</v>
      </c>
      <c r="I467" s="11"/>
      <c r="J467" s="11">
        <f t="shared" si="9"/>
        <v>410</v>
      </c>
    </row>
    <row r="468" s="8" customFormat="1" ht="30" customHeight="1" spans="1:10">
      <c r="A468" s="4" t="s">
        <v>1543</v>
      </c>
      <c r="B468" s="11">
        <v>14</v>
      </c>
      <c r="C468" s="11" t="s">
        <v>966</v>
      </c>
      <c r="D468" s="11">
        <v>2</v>
      </c>
      <c r="E468" s="11" t="s">
        <v>13</v>
      </c>
      <c r="F468" s="27" t="s">
        <v>967</v>
      </c>
      <c r="G468" s="17">
        <v>3604260103400</v>
      </c>
      <c r="H468" s="11">
        <v>820</v>
      </c>
      <c r="I468" s="11"/>
      <c r="J468" s="11">
        <f t="shared" si="9"/>
        <v>820</v>
      </c>
    </row>
    <row r="469" s="8" customFormat="1" ht="30" customHeight="1" spans="1:10">
      <c r="A469" s="4" t="s">
        <v>1543</v>
      </c>
      <c r="B469" s="11">
        <v>15</v>
      </c>
      <c r="C469" s="11" t="s">
        <v>968</v>
      </c>
      <c r="D469" s="11">
        <v>2</v>
      </c>
      <c r="E469" s="11" t="s">
        <v>13</v>
      </c>
      <c r="F469" s="27" t="s">
        <v>969</v>
      </c>
      <c r="G469" s="17">
        <v>3604260103410</v>
      </c>
      <c r="H469" s="11">
        <v>840</v>
      </c>
      <c r="I469" s="11"/>
      <c r="J469" s="11">
        <f t="shared" si="9"/>
        <v>840</v>
      </c>
    </row>
    <row r="470" s="8" customFormat="1" ht="30" customHeight="1" spans="1:10">
      <c r="A470" s="4" t="s">
        <v>1543</v>
      </c>
      <c r="B470" s="11">
        <v>16</v>
      </c>
      <c r="C470" s="11" t="s">
        <v>970</v>
      </c>
      <c r="D470" s="11">
        <v>3</v>
      </c>
      <c r="E470" s="11" t="s">
        <v>13</v>
      </c>
      <c r="F470" s="27" t="s">
        <v>971</v>
      </c>
      <c r="G470" s="17">
        <v>3604260103422</v>
      </c>
      <c r="H470" s="11">
        <v>1140</v>
      </c>
      <c r="I470" s="11"/>
      <c r="J470" s="11">
        <f t="shared" si="9"/>
        <v>1140</v>
      </c>
    </row>
    <row r="471" s="8" customFormat="1" ht="30" customHeight="1" spans="1:10">
      <c r="A471" s="4" t="s">
        <v>1543</v>
      </c>
      <c r="B471" s="11">
        <v>17</v>
      </c>
      <c r="C471" s="11" t="s">
        <v>972</v>
      </c>
      <c r="D471" s="11">
        <v>2</v>
      </c>
      <c r="E471" s="11" t="s">
        <v>13</v>
      </c>
      <c r="F471" s="27" t="s">
        <v>940</v>
      </c>
      <c r="G471" s="17">
        <v>3604260103434</v>
      </c>
      <c r="H471" s="11">
        <v>840</v>
      </c>
      <c r="I471" s="11"/>
      <c r="J471" s="11">
        <f t="shared" si="9"/>
        <v>840</v>
      </c>
    </row>
    <row r="472" s="8" customFormat="1" ht="30" customHeight="1" spans="1:10">
      <c r="A472" s="4" t="s">
        <v>1543</v>
      </c>
      <c r="B472" s="11">
        <v>18</v>
      </c>
      <c r="C472" s="11" t="s">
        <v>973</v>
      </c>
      <c r="D472" s="11">
        <v>3</v>
      </c>
      <c r="E472" s="11" t="s">
        <v>13</v>
      </c>
      <c r="F472" s="27" t="s">
        <v>974</v>
      </c>
      <c r="G472" s="17">
        <v>3604260103437</v>
      </c>
      <c r="H472" s="11">
        <v>1200</v>
      </c>
      <c r="I472" s="11"/>
      <c r="J472" s="11">
        <f t="shared" si="9"/>
        <v>1200</v>
      </c>
    </row>
    <row r="473" s="8" customFormat="1" ht="30" customHeight="1" spans="1:10">
      <c r="A473" s="4" t="s">
        <v>1543</v>
      </c>
      <c r="B473" s="11">
        <v>19</v>
      </c>
      <c r="C473" s="11" t="s">
        <v>975</v>
      </c>
      <c r="D473" s="11">
        <v>5</v>
      </c>
      <c r="E473" s="11" t="s">
        <v>13</v>
      </c>
      <c r="F473" s="27" t="s">
        <v>976</v>
      </c>
      <c r="G473" s="17">
        <v>3604260103439</v>
      </c>
      <c r="H473" s="11">
        <v>2000</v>
      </c>
      <c r="I473" s="11"/>
      <c r="J473" s="11">
        <f t="shared" si="9"/>
        <v>2000</v>
      </c>
    </row>
    <row r="474" s="8" customFormat="1" ht="30" customHeight="1" spans="1:10">
      <c r="A474" s="4" t="s">
        <v>1543</v>
      </c>
      <c r="B474" s="11">
        <v>20</v>
      </c>
      <c r="C474" s="11" t="s">
        <v>977</v>
      </c>
      <c r="D474" s="11">
        <v>2</v>
      </c>
      <c r="E474" s="11" t="s">
        <v>13</v>
      </c>
      <c r="F474" s="27" t="s">
        <v>978</v>
      </c>
      <c r="G474" s="17">
        <v>3604260103451</v>
      </c>
      <c r="H474" s="11">
        <v>800</v>
      </c>
      <c r="I474" s="11"/>
      <c r="J474" s="11">
        <f t="shared" si="9"/>
        <v>800</v>
      </c>
    </row>
    <row r="475" s="8" customFormat="1" ht="30" customHeight="1" spans="1:10">
      <c r="A475" s="4" t="s">
        <v>1543</v>
      </c>
      <c r="B475" s="11">
        <v>21</v>
      </c>
      <c r="C475" s="11" t="s">
        <v>979</v>
      </c>
      <c r="D475" s="11">
        <v>4</v>
      </c>
      <c r="E475" s="11" t="s">
        <v>13</v>
      </c>
      <c r="F475" s="27" t="s">
        <v>980</v>
      </c>
      <c r="G475" s="17">
        <v>3604260103458</v>
      </c>
      <c r="H475" s="11">
        <v>1720</v>
      </c>
      <c r="I475" s="11"/>
      <c r="J475" s="11">
        <f t="shared" si="9"/>
        <v>1720</v>
      </c>
    </row>
    <row r="476" s="8" customFormat="1" ht="30" customHeight="1" spans="1:10">
      <c r="A476" s="4" t="s">
        <v>1543</v>
      </c>
      <c r="B476" s="11">
        <v>22</v>
      </c>
      <c r="C476" s="11" t="s">
        <v>981</v>
      </c>
      <c r="D476" s="11">
        <v>3</v>
      </c>
      <c r="E476" s="11" t="s">
        <v>13</v>
      </c>
      <c r="F476" s="27" t="s">
        <v>982</v>
      </c>
      <c r="G476" s="17">
        <v>3604260103464</v>
      </c>
      <c r="H476" s="11">
        <v>1320</v>
      </c>
      <c r="I476" s="11"/>
      <c r="J476" s="11">
        <f t="shared" si="9"/>
        <v>1320</v>
      </c>
    </row>
    <row r="477" s="8" customFormat="1" ht="30" customHeight="1" spans="1:10">
      <c r="A477" s="4" t="s">
        <v>1543</v>
      </c>
      <c r="B477" s="11">
        <v>23</v>
      </c>
      <c r="C477" s="11" t="s">
        <v>983</v>
      </c>
      <c r="D477" s="11">
        <v>2</v>
      </c>
      <c r="E477" s="11" t="s">
        <v>13</v>
      </c>
      <c r="F477" s="27" t="s">
        <v>984</v>
      </c>
      <c r="G477" s="17">
        <v>3604260103467</v>
      </c>
      <c r="H477" s="11">
        <v>800</v>
      </c>
      <c r="I477" s="11"/>
      <c r="J477" s="11">
        <f t="shared" si="9"/>
        <v>800</v>
      </c>
    </row>
    <row r="478" s="8" customFormat="1" ht="30" customHeight="1" spans="1:10">
      <c r="A478" s="4" t="s">
        <v>1543</v>
      </c>
      <c r="B478" s="11">
        <v>24</v>
      </c>
      <c r="C478" s="11" t="s">
        <v>985</v>
      </c>
      <c r="D478" s="11">
        <v>2</v>
      </c>
      <c r="E478" s="11" t="s">
        <v>90</v>
      </c>
      <c r="F478" s="27" t="s">
        <v>986</v>
      </c>
      <c r="G478" s="17">
        <v>3604260103007</v>
      </c>
      <c r="H478" s="11">
        <v>980</v>
      </c>
      <c r="I478" s="11"/>
      <c r="J478" s="11">
        <f t="shared" si="9"/>
        <v>980</v>
      </c>
    </row>
    <row r="479" s="8" customFormat="1" ht="30" customHeight="1" spans="1:10">
      <c r="A479" s="4" t="s">
        <v>1543</v>
      </c>
      <c r="B479" s="11">
        <v>25</v>
      </c>
      <c r="C479" s="11" t="s">
        <v>987</v>
      </c>
      <c r="D479" s="11">
        <v>2</v>
      </c>
      <c r="E479" s="11" t="s">
        <v>90</v>
      </c>
      <c r="F479" s="27" t="s">
        <v>988</v>
      </c>
      <c r="G479" s="17">
        <v>3604260103021</v>
      </c>
      <c r="H479" s="11">
        <v>940</v>
      </c>
      <c r="I479" s="11"/>
      <c r="J479" s="11">
        <f t="shared" si="9"/>
        <v>940</v>
      </c>
    </row>
    <row r="480" s="8" customFormat="1" ht="30" customHeight="1" spans="1:10">
      <c r="A480" s="4" t="s">
        <v>1543</v>
      </c>
      <c r="B480" s="11">
        <v>26</v>
      </c>
      <c r="C480" s="11" t="s">
        <v>989</v>
      </c>
      <c r="D480" s="11">
        <v>2</v>
      </c>
      <c r="E480" s="11" t="s">
        <v>90</v>
      </c>
      <c r="F480" s="27" t="s">
        <v>990</v>
      </c>
      <c r="G480" s="17">
        <v>3604260103100</v>
      </c>
      <c r="H480" s="11">
        <v>1020</v>
      </c>
      <c r="I480" s="11"/>
      <c r="J480" s="11">
        <f t="shared" si="9"/>
        <v>1020</v>
      </c>
    </row>
    <row r="481" s="8" customFormat="1" ht="30" customHeight="1" spans="1:10">
      <c r="A481" s="4" t="s">
        <v>1543</v>
      </c>
      <c r="B481" s="11">
        <v>27</v>
      </c>
      <c r="C481" s="11" t="s">
        <v>991</v>
      </c>
      <c r="D481" s="11">
        <v>1</v>
      </c>
      <c r="E481" s="11" t="s">
        <v>90</v>
      </c>
      <c r="F481" s="27" t="s">
        <v>992</v>
      </c>
      <c r="G481" s="17">
        <v>3604260103116</v>
      </c>
      <c r="H481" s="11">
        <v>510</v>
      </c>
      <c r="I481" s="11"/>
      <c r="J481" s="11">
        <f t="shared" si="9"/>
        <v>510</v>
      </c>
    </row>
    <row r="482" s="8" customFormat="1" ht="30" customHeight="1" spans="1:10">
      <c r="A482" s="4" t="s">
        <v>1543</v>
      </c>
      <c r="B482" s="11">
        <v>28</v>
      </c>
      <c r="C482" s="11" t="s">
        <v>993</v>
      </c>
      <c r="D482" s="11">
        <v>1</v>
      </c>
      <c r="E482" s="11" t="s">
        <v>90</v>
      </c>
      <c r="F482" s="27" t="s">
        <v>994</v>
      </c>
      <c r="G482" s="17">
        <v>3604260103216</v>
      </c>
      <c r="H482" s="11">
        <v>550</v>
      </c>
      <c r="I482" s="11"/>
      <c r="J482" s="11">
        <f t="shared" si="9"/>
        <v>550</v>
      </c>
    </row>
    <row r="483" s="8" customFormat="1" ht="30" customHeight="1" spans="1:10">
      <c r="A483" s="4" t="s">
        <v>1543</v>
      </c>
      <c r="B483" s="11">
        <v>29</v>
      </c>
      <c r="C483" s="11" t="s">
        <v>995</v>
      </c>
      <c r="D483" s="11">
        <v>1</v>
      </c>
      <c r="E483" s="11" t="s">
        <v>90</v>
      </c>
      <c r="F483" s="27" t="s">
        <v>996</v>
      </c>
      <c r="G483" s="17">
        <v>3604260103227</v>
      </c>
      <c r="H483" s="11">
        <v>510</v>
      </c>
      <c r="I483" s="11"/>
      <c r="J483" s="11">
        <f t="shared" si="9"/>
        <v>510</v>
      </c>
    </row>
    <row r="484" s="8" customFormat="1" ht="30" customHeight="1" spans="1:10">
      <c r="A484" s="4" t="s">
        <v>1543</v>
      </c>
      <c r="B484" s="11">
        <v>30</v>
      </c>
      <c r="C484" s="11" t="s">
        <v>997</v>
      </c>
      <c r="D484" s="11">
        <v>1</v>
      </c>
      <c r="E484" s="11" t="s">
        <v>90</v>
      </c>
      <c r="F484" s="27" t="s">
        <v>998</v>
      </c>
      <c r="G484" s="17">
        <v>3604260103234</v>
      </c>
      <c r="H484" s="11">
        <v>560</v>
      </c>
      <c r="I484" s="11"/>
      <c r="J484" s="11">
        <f t="shared" si="9"/>
        <v>560</v>
      </c>
    </row>
    <row r="485" s="8" customFormat="1" ht="30" customHeight="1" spans="1:10">
      <c r="A485" s="4" t="s">
        <v>1543</v>
      </c>
      <c r="B485" s="11">
        <v>31</v>
      </c>
      <c r="C485" s="11" t="s">
        <v>999</v>
      </c>
      <c r="D485" s="11">
        <v>1</v>
      </c>
      <c r="E485" s="11" t="s">
        <v>90</v>
      </c>
      <c r="F485" s="27" t="s">
        <v>1000</v>
      </c>
      <c r="G485" s="17">
        <v>3604260103259</v>
      </c>
      <c r="H485" s="11">
        <v>510</v>
      </c>
      <c r="I485" s="11"/>
      <c r="J485" s="11">
        <f t="shared" si="9"/>
        <v>510</v>
      </c>
    </row>
    <row r="486" s="8" customFormat="1" ht="30" customHeight="1" spans="1:10">
      <c r="A486" s="4" t="s">
        <v>1543</v>
      </c>
      <c r="B486" s="11">
        <v>32</v>
      </c>
      <c r="C486" s="11" t="s">
        <v>1001</v>
      </c>
      <c r="D486" s="11">
        <v>4</v>
      </c>
      <c r="E486" s="11" t="s">
        <v>90</v>
      </c>
      <c r="F486" s="27" t="s">
        <v>1002</v>
      </c>
      <c r="G486" s="17">
        <v>3604260103276</v>
      </c>
      <c r="H486" s="11">
        <v>1880</v>
      </c>
      <c r="I486" s="11"/>
      <c r="J486" s="11">
        <f t="shared" si="9"/>
        <v>1880</v>
      </c>
    </row>
    <row r="487" s="8" customFormat="1" ht="30" customHeight="1" spans="1:10">
      <c r="A487" s="4" t="s">
        <v>1543</v>
      </c>
      <c r="B487" s="11">
        <v>33</v>
      </c>
      <c r="C487" s="11" t="s">
        <v>1003</v>
      </c>
      <c r="D487" s="11">
        <v>3</v>
      </c>
      <c r="E487" s="11" t="s">
        <v>90</v>
      </c>
      <c r="F487" s="27" t="s">
        <v>1004</v>
      </c>
      <c r="G487" s="17">
        <v>3604260103285</v>
      </c>
      <c r="H487" s="11">
        <v>1470</v>
      </c>
      <c r="I487" s="11"/>
      <c r="J487" s="11">
        <f t="shared" si="9"/>
        <v>1470</v>
      </c>
    </row>
    <row r="488" s="8" customFormat="1" ht="30" customHeight="1" spans="1:10">
      <c r="A488" s="4" t="s">
        <v>1543</v>
      </c>
      <c r="B488" s="11">
        <v>34</v>
      </c>
      <c r="C488" s="11" t="s">
        <v>1005</v>
      </c>
      <c r="D488" s="11">
        <v>2</v>
      </c>
      <c r="E488" s="11" t="s">
        <v>90</v>
      </c>
      <c r="F488" s="27" t="s">
        <v>1006</v>
      </c>
      <c r="G488" s="17">
        <v>3604260103288</v>
      </c>
      <c r="H488" s="11">
        <v>940</v>
      </c>
      <c r="I488" s="11"/>
      <c r="J488" s="11">
        <f t="shared" si="9"/>
        <v>940</v>
      </c>
    </row>
    <row r="489" s="8" customFormat="1" ht="30" customHeight="1" spans="1:10">
      <c r="A489" s="4" t="s">
        <v>1543</v>
      </c>
      <c r="B489" s="11">
        <v>35</v>
      </c>
      <c r="C489" s="11" t="s">
        <v>1007</v>
      </c>
      <c r="D489" s="11">
        <v>1</v>
      </c>
      <c r="E489" s="11" t="s">
        <v>90</v>
      </c>
      <c r="F489" s="27" t="s">
        <v>1008</v>
      </c>
      <c r="G489" s="17">
        <v>3604260103293</v>
      </c>
      <c r="H489" s="11">
        <v>550</v>
      </c>
      <c r="I489" s="11"/>
      <c r="J489" s="11">
        <f t="shared" si="9"/>
        <v>550</v>
      </c>
    </row>
    <row r="490" s="8" customFormat="1" ht="30" customHeight="1" spans="1:10">
      <c r="A490" s="4" t="s">
        <v>1543</v>
      </c>
      <c r="B490" s="11">
        <v>36</v>
      </c>
      <c r="C490" s="11" t="s">
        <v>1009</v>
      </c>
      <c r="D490" s="11">
        <v>1</v>
      </c>
      <c r="E490" s="11" t="s">
        <v>90</v>
      </c>
      <c r="F490" s="27" t="s">
        <v>1010</v>
      </c>
      <c r="G490" s="17">
        <v>3604260103332</v>
      </c>
      <c r="H490" s="11">
        <v>550</v>
      </c>
      <c r="I490" s="11"/>
      <c r="J490" s="11">
        <f t="shared" si="9"/>
        <v>550</v>
      </c>
    </row>
    <row r="491" s="8" customFormat="1" ht="30" customHeight="1" spans="1:10">
      <c r="A491" s="4" t="s">
        <v>1543</v>
      </c>
      <c r="B491" s="11">
        <v>37</v>
      </c>
      <c r="C491" s="11" t="s">
        <v>1011</v>
      </c>
      <c r="D491" s="11">
        <v>2</v>
      </c>
      <c r="E491" s="11" t="s">
        <v>90</v>
      </c>
      <c r="F491" s="27" t="s">
        <v>1012</v>
      </c>
      <c r="G491" s="17">
        <v>3604260103342</v>
      </c>
      <c r="H491" s="11">
        <v>1060</v>
      </c>
      <c r="I491" s="11"/>
      <c r="J491" s="11">
        <f t="shared" si="9"/>
        <v>1060</v>
      </c>
    </row>
    <row r="492" s="8" customFormat="1" ht="30" customHeight="1" spans="1:10">
      <c r="A492" s="4" t="s">
        <v>1543</v>
      </c>
      <c r="B492" s="11">
        <v>38</v>
      </c>
      <c r="C492" s="11" t="s">
        <v>1013</v>
      </c>
      <c r="D492" s="11">
        <v>1</v>
      </c>
      <c r="E492" s="11" t="s">
        <v>90</v>
      </c>
      <c r="F492" s="27" t="s">
        <v>1014</v>
      </c>
      <c r="G492" s="17">
        <v>3604260103345</v>
      </c>
      <c r="H492" s="11">
        <v>550</v>
      </c>
      <c r="I492" s="11"/>
      <c r="J492" s="11">
        <f t="shared" ref="J492:J555" si="10">SUM(H492:I492)</f>
        <v>550</v>
      </c>
    </row>
    <row r="493" s="8" customFormat="1" ht="30" customHeight="1" spans="1:10">
      <c r="A493" s="4" t="s">
        <v>1543</v>
      </c>
      <c r="B493" s="11">
        <v>39</v>
      </c>
      <c r="C493" s="11" t="s">
        <v>1015</v>
      </c>
      <c r="D493" s="11">
        <v>2</v>
      </c>
      <c r="E493" s="11" t="s">
        <v>90</v>
      </c>
      <c r="F493" s="27" t="s">
        <v>1016</v>
      </c>
      <c r="G493" s="17">
        <v>3604260103346</v>
      </c>
      <c r="H493" s="11">
        <v>1100</v>
      </c>
      <c r="I493" s="11"/>
      <c r="J493" s="11">
        <f t="shared" si="10"/>
        <v>1100</v>
      </c>
    </row>
    <row r="494" s="8" customFormat="1" ht="30" customHeight="1" spans="1:10">
      <c r="A494" s="4" t="s">
        <v>1543</v>
      </c>
      <c r="B494" s="11">
        <v>40</v>
      </c>
      <c r="C494" s="11" t="s">
        <v>1017</v>
      </c>
      <c r="D494" s="11">
        <v>3</v>
      </c>
      <c r="E494" s="11" t="s">
        <v>90</v>
      </c>
      <c r="F494" s="27" t="s">
        <v>1018</v>
      </c>
      <c r="G494" s="17">
        <v>3604260103357</v>
      </c>
      <c r="H494" s="11">
        <v>1410</v>
      </c>
      <c r="I494" s="11"/>
      <c r="J494" s="11">
        <f t="shared" si="10"/>
        <v>1410</v>
      </c>
    </row>
    <row r="495" s="8" customFormat="1" ht="30" customHeight="1" spans="1:10">
      <c r="A495" s="4" t="s">
        <v>1543</v>
      </c>
      <c r="B495" s="11">
        <v>41</v>
      </c>
      <c r="C495" s="11" t="s">
        <v>1019</v>
      </c>
      <c r="D495" s="11">
        <v>1</v>
      </c>
      <c r="E495" s="11" t="s">
        <v>90</v>
      </c>
      <c r="F495" s="27" t="s">
        <v>1020</v>
      </c>
      <c r="G495" s="17">
        <v>3604260103358</v>
      </c>
      <c r="H495" s="11">
        <v>550</v>
      </c>
      <c r="I495" s="11"/>
      <c r="J495" s="11">
        <f t="shared" si="10"/>
        <v>550</v>
      </c>
    </row>
    <row r="496" s="8" customFormat="1" ht="30" customHeight="1" spans="1:10">
      <c r="A496" s="4" t="s">
        <v>1543</v>
      </c>
      <c r="B496" s="11">
        <v>42</v>
      </c>
      <c r="C496" s="11" t="s">
        <v>1021</v>
      </c>
      <c r="D496" s="11">
        <v>2</v>
      </c>
      <c r="E496" s="11" t="s">
        <v>90</v>
      </c>
      <c r="F496" s="27" t="s">
        <v>1022</v>
      </c>
      <c r="G496" s="17">
        <v>3604260103390</v>
      </c>
      <c r="H496" s="11">
        <v>1100</v>
      </c>
      <c r="I496" s="11"/>
      <c r="J496" s="11">
        <f t="shared" si="10"/>
        <v>1100</v>
      </c>
    </row>
    <row r="497" s="8" customFormat="1" ht="30" customHeight="1" spans="1:10">
      <c r="A497" s="4" t="s">
        <v>1543</v>
      </c>
      <c r="B497" s="11">
        <v>43</v>
      </c>
      <c r="C497" s="11" t="s">
        <v>1023</v>
      </c>
      <c r="D497" s="11">
        <v>2</v>
      </c>
      <c r="E497" s="11" t="s">
        <v>90</v>
      </c>
      <c r="F497" s="27" t="s">
        <v>1024</v>
      </c>
      <c r="G497" s="17">
        <v>36042613044</v>
      </c>
      <c r="H497" s="11">
        <v>1020</v>
      </c>
      <c r="I497" s="11"/>
      <c r="J497" s="11">
        <f t="shared" si="10"/>
        <v>1020</v>
      </c>
    </row>
    <row r="498" s="8" customFormat="1" ht="30" customHeight="1" spans="1:10">
      <c r="A498" s="4" t="s">
        <v>1543</v>
      </c>
      <c r="B498" s="11">
        <v>44</v>
      </c>
      <c r="C498" s="11" t="s">
        <v>1025</v>
      </c>
      <c r="D498" s="11">
        <v>1</v>
      </c>
      <c r="E498" s="11" t="s">
        <v>90</v>
      </c>
      <c r="F498" s="27" t="s">
        <v>1026</v>
      </c>
      <c r="G498" s="17">
        <v>3604260103430</v>
      </c>
      <c r="H498" s="11">
        <v>500</v>
      </c>
      <c r="I498" s="11"/>
      <c r="J498" s="11">
        <f t="shared" si="10"/>
        <v>500</v>
      </c>
    </row>
    <row r="499" s="8" customFormat="1" ht="30" customHeight="1" spans="1:10">
      <c r="A499" s="4" t="s">
        <v>1543</v>
      </c>
      <c r="B499" s="11">
        <v>45</v>
      </c>
      <c r="C499" s="11" t="s">
        <v>1027</v>
      </c>
      <c r="D499" s="11">
        <v>2</v>
      </c>
      <c r="E499" s="11" t="s">
        <v>90</v>
      </c>
      <c r="F499" s="27" t="s">
        <v>1028</v>
      </c>
      <c r="G499" s="17">
        <v>3604260103438</v>
      </c>
      <c r="H499" s="11">
        <v>1020</v>
      </c>
      <c r="I499" s="11"/>
      <c r="J499" s="11">
        <f t="shared" si="10"/>
        <v>1020</v>
      </c>
    </row>
    <row r="500" s="8" customFormat="1" ht="30" customHeight="1" spans="1:10">
      <c r="A500" s="4" t="s">
        <v>1543</v>
      </c>
      <c r="B500" s="11">
        <v>46</v>
      </c>
      <c r="C500" s="11" t="s">
        <v>1029</v>
      </c>
      <c r="D500" s="11">
        <v>1</v>
      </c>
      <c r="E500" s="11" t="s">
        <v>90</v>
      </c>
      <c r="F500" s="27" t="s">
        <v>1030</v>
      </c>
      <c r="G500" s="17">
        <v>3604260103447</v>
      </c>
      <c r="H500" s="11">
        <v>550</v>
      </c>
      <c r="I500" s="11"/>
      <c r="J500" s="11">
        <f t="shared" si="10"/>
        <v>550</v>
      </c>
    </row>
    <row r="501" s="8" customFormat="1" ht="30" customHeight="1" spans="1:10">
      <c r="A501" s="4" t="s">
        <v>1543</v>
      </c>
      <c r="B501" s="11">
        <v>47</v>
      </c>
      <c r="C501" s="11" t="s">
        <v>1031</v>
      </c>
      <c r="D501" s="11">
        <v>1</v>
      </c>
      <c r="E501" s="11" t="s">
        <v>90</v>
      </c>
      <c r="F501" s="27" t="s">
        <v>1032</v>
      </c>
      <c r="G501" s="17">
        <v>3604260103461</v>
      </c>
      <c r="H501" s="11">
        <v>550</v>
      </c>
      <c r="I501" s="11"/>
      <c r="J501" s="11">
        <f t="shared" si="10"/>
        <v>550</v>
      </c>
    </row>
    <row r="502" s="8" customFormat="1" ht="30" customHeight="1" spans="1:10">
      <c r="A502" s="4" t="s">
        <v>1543</v>
      </c>
      <c r="B502" s="11">
        <v>48</v>
      </c>
      <c r="C502" s="11" t="s">
        <v>1033</v>
      </c>
      <c r="D502" s="11">
        <v>3</v>
      </c>
      <c r="E502" s="11" t="s">
        <v>90</v>
      </c>
      <c r="F502" s="27" t="s">
        <v>1034</v>
      </c>
      <c r="G502" s="17">
        <v>3604260103462</v>
      </c>
      <c r="H502" s="11">
        <v>1380</v>
      </c>
      <c r="I502" s="11"/>
      <c r="J502" s="11">
        <f t="shared" si="10"/>
        <v>1380</v>
      </c>
    </row>
    <row r="503" s="8" customFormat="1" ht="30" customHeight="1" spans="1:10">
      <c r="A503" s="4" t="s">
        <v>1543</v>
      </c>
      <c r="B503" s="11">
        <v>49</v>
      </c>
      <c r="C503" s="11" t="s">
        <v>1035</v>
      </c>
      <c r="D503" s="11">
        <v>3</v>
      </c>
      <c r="E503" s="11" t="s">
        <v>90</v>
      </c>
      <c r="F503" s="27" t="s">
        <v>1036</v>
      </c>
      <c r="G503" s="17">
        <v>3604260103465</v>
      </c>
      <c r="H503" s="11">
        <v>1350</v>
      </c>
      <c r="I503" s="11"/>
      <c r="J503" s="11">
        <f t="shared" si="10"/>
        <v>1350</v>
      </c>
    </row>
    <row r="504" s="8" customFormat="1" ht="30" customHeight="1" spans="1:10">
      <c r="A504" s="4" t="s">
        <v>1543</v>
      </c>
      <c r="B504" s="11">
        <v>50</v>
      </c>
      <c r="C504" s="11" t="s">
        <v>1037</v>
      </c>
      <c r="D504" s="11">
        <v>1</v>
      </c>
      <c r="E504" s="11" t="s">
        <v>90</v>
      </c>
      <c r="F504" s="27" t="s">
        <v>1038</v>
      </c>
      <c r="G504" s="17">
        <v>3604260103469</v>
      </c>
      <c r="H504" s="11">
        <v>550</v>
      </c>
      <c r="I504" s="11"/>
      <c r="J504" s="11">
        <f t="shared" si="10"/>
        <v>550</v>
      </c>
    </row>
    <row r="505" s="8" customFormat="1" ht="30" customHeight="1" spans="1:10">
      <c r="A505" s="4" t="s">
        <v>1543</v>
      </c>
      <c r="B505" s="11">
        <v>51</v>
      </c>
      <c r="C505" s="11" t="s">
        <v>1039</v>
      </c>
      <c r="D505" s="11">
        <v>2</v>
      </c>
      <c r="E505" s="11" t="s">
        <v>90</v>
      </c>
      <c r="F505" s="27" t="s">
        <v>1040</v>
      </c>
      <c r="G505" s="17">
        <v>3604260103470</v>
      </c>
      <c r="H505" s="11">
        <v>1100</v>
      </c>
      <c r="I505" s="11"/>
      <c r="J505" s="11">
        <f t="shared" si="10"/>
        <v>1100</v>
      </c>
    </row>
    <row r="506" s="8" customFormat="1" ht="30" customHeight="1" spans="1:10">
      <c r="A506" s="4" t="s">
        <v>1543</v>
      </c>
      <c r="B506" s="11">
        <v>52</v>
      </c>
      <c r="C506" s="11" t="s">
        <v>1041</v>
      </c>
      <c r="D506" s="11">
        <v>1</v>
      </c>
      <c r="E506" s="11" t="s">
        <v>151</v>
      </c>
      <c r="F506" s="27" t="s">
        <v>1042</v>
      </c>
      <c r="G506" s="17">
        <v>3604260103262</v>
      </c>
      <c r="H506" s="11">
        <v>765</v>
      </c>
      <c r="I506" s="11"/>
      <c r="J506" s="11">
        <f t="shared" si="10"/>
        <v>765</v>
      </c>
    </row>
    <row r="507" s="8" customFormat="1" ht="30" customHeight="1" spans="1:10">
      <c r="A507" s="4" t="s">
        <v>1543</v>
      </c>
      <c r="B507" s="11">
        <v>53</v>
      </c>
      <c r="C507" s="11" t="s">
        <v>1043</v>
      </c>
      <c r="D507" s="11">
        <v>1</v>
      </c>
      <c r="E507" s="11" t="s">
        <v>151</v>
      </c>
      <c r="F507" s="27" t="s">
        <v>1044</v>
      </c>
      <c r="G507" s="17">
        <v>3604260103299</v>
      </c>
      <c r="H507" s="11">
        <v>765</v>
      </c>
      <c r="I507" s="11"/>
      <c r="J507" s="11">
        <f t="shared" si="10"/>
        <v>765</v>
      </c>
    </row>
    <row r="508" s="8" customFormat="1" ht="30" customHeight="1" spans="1:10">
      <c r="A508" s="4" t="s">
        <v>1543</v>
      </c>
      <c r="B508" s="11">
        <v>54</v>
      </c>
      <c r="C508" s="11" t="s">
        <v>1045</v>
      </c>
      <c r="D508" s="11">
        <v>2</v>
      </c>
      <c r="E508" s="11" t="s">
        <v>151</v>
      </c>
      <c r="F508" s="27" t="s">
        <v>1046</v>
      </c>
      <c r="G508" s="17">
        <v>3604260103368</v>
      </c>
      <c r="H508" s="11">
        <v>1530</v>
      </c>
      <c r="I508" s="11"/>
      <c r="J508" s="11">
        <f t="shared" si="10"/>
        <v>1530</v>
      </c>
    </row>
    <row r="509" s="8" customFormat="1" ht="30" customHeight="1" spans="1:10">
      <c r="A509" s="4" t="s">
        <v>1543</v>
      </c>
      <c r="B509" s="11">
        <v>55</v>
      </c>
      <c r="C509" s="11" t="s">
        <v>1047</v>
      </c>
      <c r="D509" s="11">
        <v>1</v>
      </c>
      <c r="E509" s="11" t="s">
        <v>151</v>
      </c>
      <c r="F509" s="27" t="s">
        <v>1048</v>
      </c>
      <c r="G509" s="32" t="s">
        <v>1049</v>
      </c>
      <c r="H509" s="11">
        <v>765</v>
      </c>
      <c r="I509" s="11"/>
      <c r="J509" s="11">
        <f t="shared" si="10"/>
        <v>765</v>
      </c>
    </row>
    <row r="510" s="8" customFormat="1" ht="30" customHeight="1" spans="1:10">
      <c r="A510" s="4" t="s">
        <v>1543</v>
      </c>
      <c r="B510" s="11">
        <v>56</v>
      </c>
      <c r="C510" s="11" t="s">
        <v>1050</v>
      </c>
      <c r="D510" s="11">
        <v>1</v>
      </c>
      <c r="E510" s="11" t="s">
        <v>151</v>
      </c>
      <c r="F510" s="27" t="s">
        <v>1051</v>
      </c>
      <c r="G510" s="32" t="s">
        <v>1052</v>
      </c>
      <c r="H510" s="11">
        <v>765</v>
      </c>
      <c r="I510" s="11"/>
      <c r="J510" s="11">
        <f t="shared" si="10"/>
        <v>765</v>
      </c>
    </row>
    <row r="511" s="8" customFormat="1" ht="30" customHeight="1" spans="1:10">
      <c r="A511" s="4" t="s">
        <v>1543</v>
      </c>
      <c r="B511" s="11">
        <v>57</v>
      </c>
      <c r="C511" s="11" t="s">
        <v>1053</v>
      </c>
      <c r="D511" s="11">
        <v>2</v>
      </c>
      <c r="E511" s="11" t="s">
        <v>151</v>
      </c>
      <c r="F511" s="27" t="s">
        <v>1054</v>
      </c>
      <c r="G511" s="32" t="s">
        <v>1055</v>
      </c>
      <c r="H511" s="11">
        <v>1530</v>
      </c>
      <c r="I511" s="11"/>
      <c r="J511" s="11">
        <f t="shared" si="10"/>
        <v>1530</v>
      </c>
    </row>
    <row r="512" s="8" customFormat="1" ht="30" customHeight="1" spans="1:10">
      <c r="A512" s="4" t="s">
        <v>1543</v>
      </c>
      <c r="B512" s="11">
        <v>58</v>
      </c>
      <c r="C512" s="11" t="s">
        <v>1056</v>
      </c>
      <c r="D512" s="11">
        <v>1</v>
      </c>
      <c r="E512" s="11" t="s">
        <v>151</v>
      </c>
      <c r="F512" s="27" t="s">
        <v>1057</v>
      </c>
      <c r="G512" s="11" t="s">
        <v>1058</v>
      </c>
      <c r="H512" s="11">
        <v>765</v>
      </c>
      <c r="I512" s="11"/>
      <c r="J512" s="11">
        <f t="shared" si="10"/>
        <v>765</v>
      </c>
    </row>
    <row r="513" s="8" customFormat="1" ht="30" customHeight="1" spans="1:10">
      <c r="A513" s="4" t="s">
        <v>1543</v>
      </c>
      <c r="B513" s="11">
        <v>59</v>
      </c>
      <c r="C513" s="11" t="s">
        <v>1059</v>
      </c>
      <c r="D513" s="11">
        <v>2</v>
      </c>
      <c r="E513" s="11" t="s">
        <v>151</v>
      </c>
      <c r="F513" s="27" t="s">
        <v>1060</v>
      </c>
      <c r="G513" s="11" t="s">
        <v>1061</v>
      </c>
      <c r="H513" s="11">
        <v>1530</v>
      </c>
      <c r="I513" s="11"/>
      <c r="J513" s="11">
        <f t="shared" si="10"/>
        <v>1530</v>
      </c>
    </row>
    <row r="514" s="8" customFormat="1" ht="30" customHeight="1" spans="1:10">
      <c r="A514" s="4" t="s">
        <v>1543</v>
      </c>
      <c r="B514" s="11">
        <v>60</v>
      </c>
      <c r="C514" s="11" t="s">
        <v>1062</v>
      </c>
      <c r="D514" s="11">
        <v>1</v>
      </c>
      <c r="E514" s="11" t="s">
        <v>151</v>
      </c>
      <c r="F514" s="27" t="s">
        <v>1063</v>
      </c>
      <c r="G514" s="11" t="s">
        <v>1064</v>
      </c>
      <c r="H514" s="11">
        <v>765</v>
      </c>
      <c r="I514" s="11"/>
      <c r="J514" s="11">
        <f t="shared" si="10"/>
        <v>765</v>
      </c>
    </row>
    <row r="515" s="8" customFormat="1" ht="30" customHeight="1" spans="1:10">
      <c r="A515" s="4" t="s">
        <v>1543</v>
      </c>
      <c r="B515" s="11">
        <v>61</v>
      </c>
      <c r="C515" s="11" t="s">
        <v>1065</v>
      </c>
      <c r="D515" s="11">
        <v>1</v>
      </c>
      <c r="E515" s="11" t="s">
        <v>151</v>
      </c>
      <c r="F515" s="27" t="s">
        <v>1066</v>
      </c>
      <c r="G515" s="20" t="s">
        <v>1067</v>
      </c>
      <c r="H515" s="11">
        <v>765</v>
      </c>
      <c r="I515" s="11"/>
      <c r="J515" s="11">
        <f t="shared" si="10"/>
        <v>765</v>
      </c>
    </row>
    <row r="516" s="8" customFormat="1" ht="30" customHeight="1" spans="1:10">
      <c r="A516" s="4" t="s">
        <v>1543</v>
      </c>
      <c r="B516" s="11">
        <v>62</v>
      </c>
      <c r="C516" s="11" t="s">
        <v>1068</v>
      </c>
      <c r="D516" s="11">
        <v>2</v>
      </c>
      <c r="E516" s="11" t="s">
        <v>151</v>
      </c>
      <c r="F516" s="27" t="s">
        <v>1069</v>
      </c>
      <c r="G516" s="17">
        <v>3604260103414</v>
      </c>
      <c r="H516" s="11">
        <v>1530</v>
      </c>
      <c r="I516" s="11"/>
      <c r="J516" s="11">
        <f t="shared" si="10"/>
        <v>1530</v>
      </c>
    </row>
    <row r="517" s="8" customFormat="1" ht="30" customHeight="1" spans="1:10">
      <c r="A517" s="4" t="s">
        <v>1543</v>
      </c>
      <c r="B517" s="11">
        <v>63</v>
      </c>
      <c r="C517" s="11" t="s">
        <v>1070</v>
      </c>
      <c r="D517" s="11">
        <v>1</v>
      </c>
      <c r="E517" s="11" t="s">
        <v>151</v>
      </c>
      <c r="F517" s="27" t="s">
        <v>1071</v>
      </c>
      <c r="G517" s="17">
        <v>3604260103380</v>
      </c>
      <c r="H517" s="11">
        <v>765</v>
      </c>
      <c r="I517" s="11"/>
      <c r="J517" s="11">
        <f t="shared" si="10"/>
        <v>765</v>
      </c>
    </row>
    <row r="518" s="8" customFormat="1" ht="30" customHeight="1" spans="1:10">
      <c r="A518" s="4" t="s">
        <v>1543</v>
      </c>
      <c r="B518" s="11">
        <v>64</v>
      </c>
      <c r="C518" s="11" t="s">
        <v>1072</v>
      </c>
      <c r="D518" s="11">
        <v>1</v>
      </c>
      <c r="E518" s="11" t="s">
        <v>151</v>
      </c>
      <c r="F518" s="27" t="s">
        <v>1073</v>
      </c>
      <c r="G518" s="17">
        <v>36042603088</v>
      </c>
      <c r="H518" s="11">
        <v>765</v>
      </c>
      <c r="I518" s="11"/>
      <c r="J518" s="11">
        <f t="shared" si="10"/>
        <v>765</v>
      </c>
    </row>
    <row r="519" s="8" customFormat="1" ht="30" customHeight="1" spans="1:10">
      <c r="A519" s="4" t="s">
        <v>1543</v>
      </c>
      <c r="B519" s="11">
        <v>65</v>
      </c>
      <c r="C519" s="11" t="s">
        <v>1074</v>
      </c>
      <c r="D519" s="11">
        <v>1</v>
      </c>
      <c r="E519" s="11" t="s">
        <v>151</v>
      </c>
      <c r="F519" s="27" t="s">
        <v>1075</v>
      </c>
      <c r="G519" s="17">
        <v>3604260103179</v>
      </c>
      <c r="H519" s="11">
        <v>765</v>
      </c>
      <c r="I519" s="11"/>
      <c r="J519" s="11">
        <f t="shared" si="10"/>
        <v>765</v>
      </c>
    </row>
    <row r="520" s="8" customFormat="1" ht="30" customHeight="1" spans="1:10">
      <c r="A520" s="4" t="s">
        <v>1543</v>
      </c>
      <c r="B520" s="11">
        <v>66</v>
      </c>
      <c r="C520" s="11" t="s">
        <v>1076</v>
      </c>
      <c r="D520" s="11">
        <v>1</v>
      </c>
      <c r="E520" s="11" t="s">
        <v>151</v>
      </c>
      <c r="F520" s="27" t="s">
        <v>1077</v>
      </c>
      <c r="G520" s="17">
        <v>3604260103292</v>
      </c>
      <c r="H520" s="11">
        <v>765</v>
      </c>
      <c r="I520" s="11"/>
      <c r="J520" s="11">
        <f t="shared" si="10"/>
        <v>765</v>
      </c>
    </row>
    <row r="521" s="8" customFormat="1" ht="30" customHeight="1" spans="1:10">
      <c r="A521" s="4" t="s">
        <v>1543</v>
      </c>
      <c r="B521" s="11">
        <v>67</v>
      </c>
      <c r="C521" s="11" t="s">
        <v>1078</v>
      </c>
      <c r="D521" s="11">
        <v>1</v>
      </c>
      <c r="E521" s="11" t="s">
        <v>151</v>
      </c>
      <c r="F521" s="27" t="s">
        <v>1075</v>
      </c>
      <c r="G521" s="17">
        <v>3604260103307</v>
      </c>
      <c r="H521" s="11">
        <v>765</v>
      </c>
      <c r="I521" s="11"/>
      <c r="J521" s="11">
        <f t="shared" si="10"/>
        <v>765</v>
      </c>
    </row>
    <row r="522" s="8" customFormat="1" ht="30" customHeight="1" spans="1:10">
      <c r="A522" s="4" t="s">
        <v>1543</v>
      </c>
      <c r="B522" s="11">
        <v>68</v>
      </c>
      <c r="C522" s="11" t="s">
        <v>1079</v>
      </c>
      <c r="D522" s="11">
        <v>2</v>
      </c>
      <c r="E522" s="11" t="s">
        <v>151</v>
      </c>
      <c r="F522" s="27" t="s">
        <v>1080</v>
      </c>
      <c r="G522" s="17">
        <v>3604260103341</v>
      </c>
      <c r="H522" s="11">
        <v>1530</v>
      </c>
      <c r="I522" s="11"/>
      <c r="J522" s="11">
        <f t="shared" si="10"/>
        <v>1530</v>
      </c>
    </row>
    <row r="523" s="8" customFormat="1" ht="30" customHeight="1" spans="1:10">
      <c r="A523" s="4" t="s">
        <v>1543</v>
      </c>
      <c r="B523" s="11">
        <v>69</v>
      </c>
      <c r="C523" s="11" t="s">
        <v>1081</v>
      </c>
      <c r="D523" s="11">
        <v>1</v>
      </c>
      <c r="E523" s="11" t="s">
        <v>151</v>
      </c>
      <c r="F523" s="27" t="s">
        <v>1082</v>
      </c>
      <c r="G523" s="17">
        <v>3604260103347</v>
      </c>
      <c r="H523" s="11">
        <v>765</v>
      </c>
      <c r="I523" s="11"/>
      <c r="J523" s="11">
        <f t="shared" si="10"/>
        <v>765</v>
      </c>
    </row>
    <row r="524" s="8" customFormat="1" ht="30" customHeight="1" spans="1:10">
      <c r="A524" s="4" t="s">
        <v>1543</v>
      </c>
      <c r="B524" s="11">
        <v>70</v>
      </c>
      <c r="C524" s="11" t="s">
        <v>1083</v>
      </c>
      <c r="D524" s="11">
        <v>1</v>
      </c>
      <c r="E524" s="11" t="s">
        <v>151</v>
      </c>
      <c r="F524" s="27" t="s">
        <v>1084</v>
      </c>
      <c r="G524" s="17">
        <v>3604260103381</v>
      </c>
      <c r="H524" s="11">
        <v>765</v>
      </c>
      <c r="I524" s="11"/>
      <c r="J524" s="11">
        <f t="shared" si="10"/>
        <v>765</v>
      </c>
    </row>
    <row r="525" s="8" customFormat="1" ht="30" customHeight="1" spans="1:10">
      <c r="A525" s="4" t="s">
        <v>1543</v>
      </c>
      <c r="B525" s="11">
        <v>71</v>
      </c>
      <c r="C525" s="11" t="s">
        <v>1085</v>
      </c>
      <c r="D525" s="11">
        <v>1</v>
      </c>
      <c r="E525" s="11" t="s">
        <v>151</v>
      </c>
      <c r="F525" s="27" t="s">
        <v>1086</v>
      </c>
      <c r="G525" s="17">
        <v>3604260103396</v>
      </c>
      <c r="H525" s="11">
        <v>765</v>
      </c>
      <c r="I525" s="11"/>
      <c r="J525" s="11">
        <f t="shared" si="10"/>
        <v>765</v>
      </c>
    </row>
    <row r="526" s="8" customFormat="1" ht="30" customHeight="1" spans="1:10">
      <c r="A526" s="4" t="s">
        <v>1543</v>
      </c>
      <c r="B526" s="11">
        <v>72</v>
      </c>
      <c r="C526" s="11" t="s">
        <v>1087</v>
      </c>
      <c r="D526" s="11">
        <v>1</v>
      </c>
      <c r="E526" s="11" t="s">
        <v>151</v>
      </c>
      <c r="F526" s="27" t="s">
        <v>1088</v>
      </c>
      <c r="G526" s="17">
        <v>3604260103413</v>
      </c>
      <c r="H526" s="11">
        <v>765</v>
      </c>
      <c r="I526" s="11"/>
      <c r="J526" s="11">
        <f t="shared" si="10"/>
        <v>765</v>
      </c>
    </row>
    <row r="527" s="8" customFormat="1" ht="30" customHeight="1" spans="1:10">
      <c r="A527" s="4" t="s">
        <v>1543</v>
      </c>
      <c r="B527" s="11">
        <v>73</v>
      </c>
      <c r="C527" s="11" t="s">
        <v>1089</v>
      </c>
      <c r="D527" s="11">
        <v>1</v>
      </c>
      <c r="E527" s="11" t="s">
        <v>151</v>
      </c>
      <c r="F527" s="27" t="s">
        <v>1090</v>
      </c>
      <c r="G527" s="17">
        <v>3604260103466</v>
      </c>
      <c r="H527" s="11">
        <v>765</v>
      </c>
      <c r="I527" s="11"/>
      <c r="J527" s="11">
        <f t="shared" si="10"/>
        <v>765</v>
      </c>
    </row>
    <row r="528" s="8" customFormat="1" ht="30" customHeight="1" spans="1:10">
      <c r="A528" s="4" t="s">
        <v>1543</v>
      </c>
      <c r="B528" s="11">
        <v>74</v>
      </c>
      <c r="C528" s="11" t="s">
        <v>1091</v>
      </c>
      <c r="D528" s="11">
        <v>1</v>
      </c>
      <c r="E528" s="11" t="s">
        <v>151</v>
      </c>
      <c r="F528" s="27" t="s">
        <v>1092</v>
      </c>
      <c r="G528" s="17">
        <v>3604260103468</v>
      </c>
      <c r="H528" s="11">
        <v>765</v>
      </c>
      <c r="I528" s="11"/>
      <c r="J528" s="11">
        <f t="shared" si="10"/>
        <v>765</v>
      </c>
    </row>
    <row r="529" s="8" customFormat="1" ht="30" customHeight="1" spans="1:10">
      <c r="A529" s="4" t="s">
        <v>1543</v>
      </c>
      <c r="B529" s="11">
        <v>1</v>
      </c>
      <c r="C529" s="11" t="s">
        <v>1093</v>
      </c>
      <c r="D529" s="11">
        <v>2</v>
      </c>
      <c r="E529" s="20" t="s">
        <v>13</v>
      </c>
      <c r="F529" s="27" t="s">
        <v>1094</v>
      </c>
      <c r="G529" s="17">
        <v>3604260104055</v>
      </c>
      <c r="H529" s="35">
        <v>840</v>
      </c>
      <c r="I529" s="35"/>
      <c r="J529" s="35">
        <f t="shared" si="10"/>
        <v>840</v>
      </c>
    </row>
    <row r="530" s="8" customFormat="1" ht="30" customHeight="1" spans="1:10">
      <c r="A530" s="4" t="s">
        <v>1543</v>
      </c>
      <c r="B530" s="11">
        <v>2</v>
      </c>
      <c r="C530" s="11" t="s">
        <v>1095</v>
      </c>
      <c r="D530" s="11">
        <v>1</v>
      </c>
      <c r="E530" s="20" t="s">
        <v>13</v>
      </c>
      <c r="F530" s="27" t="s">
        <v>1096</v>
      </c>
      <c r="G530" s="17">
        <v>3604260104076</v>
      </c>
      <c r="H530" s="35">
        <v>420</v>
      </c>
      <c r="I530" s="35"/>
      <c r="J530" s="35">
        <f t="shared" si="10"/>
        <v>420</v>
      </c>
    </row>
    <row r="531" s="8" customFormat="1" ht="30" customHeight="1" spans="1:10">
      <c r="A531" s="4" t="s">
        <v>1543</v>
      </c>
      <c r="B531" s="11">
        <v>3</v>
      </c>
      <c r="C531" s="11" t="s">
        <v>1097</v>
      </c>
      <c r="D531" s="11">
        <v>1</v>
      </c>
      <c r="E531" s="20" t="s">
        <v>13</v>
      </c>
      <c r="F531" s="27" t="s">
        <v>1098</v>
      </c>
      <c r="G531" s="17">
        <v>3604260104078</v>
      </c>
      <c r="H531" s="35">
        <v>420</v>
      </c>
      <c r="I531" s="35"/>
      <c r="J531" s="35">
        <f t="shared" si="10"/>
        <v>420</v>
      </c>
    </row>
    <row r="532" s="8" customFormat="1" ht="30" customHeight="1" spans="1:10">
      <c r="A532" s="4" t="s">
        <v>1543</v>
      </c>
      <c r="B532" s="11">
        <v>4</v>
      </c>
      <c r="C532" s="11" t="s">
        <v>1099</v>
      </c>
      <c r="D532" s="11">
        <v>3</v>
      </c>
      <c r="E532" s="20" t="s">
        <v>13</v>
      </c>
      <c r="F532" s="27" t="s">
        <v>1100</v>
      </c>
      <c r="G532" s="17" t="s">
        <v>1101</v>
      </c>
      <c r="H532" s="35">
        <v>1170</v>
      </c>
      <c r="I532" s="35"/>
      <c r="J532" s="35">
        <f t="shared" si="10"/>
        <v>1170</v>
      </c>
    </row>
    <row r="533" s="8" customFormat="1" ht="30" customHeight="1" spans="1:10">
      <c r="A533" s="4" t="s">
        <v>1543</v>
      </c>
      <c r="B533" s="11">
        <v>5</v>
      </c>
      <c r="C533" s="11" t="s">
        <v>1102</v>
      </c>
      <c r="D533" s="11">
        <v>2</v>
      </c>
      <c r="E533" s="20" t="s">
        <v>13</v>
      </c>
      <c r="F533" s="27" t="s">
        <v>1103</v>
      </c>
      <c r="G533" s="17">
        <v>3604260104190</v>
      </c>
      <c r="H533" s="35">
        <v>840</v>
      </c>
      <c r="I533" s="35"/>
      <c r="J533" s="35">
        <f t="shared" si="10"/>
        <v>840</v>
      </c>
    </row>
    <row r="534" s="8" customFormat="1" ht="30" customHeight="1" spans="1:10">
      <c r="A534" s="4" t="s">
        <v>1543</v>
      </c>
      <c r="B534" s="11">
        <v>6</v>
      </c>
      <c r="C534" s="11" t="s">
        <v>1104</v>
      </c>
      <c r="D534" s="11">
        <v>3</v>
      </c>
      <c r="E534" s="20" t="s">
        <v>13</v>
      </c>
      <c r="F534" s="27" t="s">
        <v>1105</v>
      </c>
      <c r="G534" s="17">
        <v>3604260104208</v>
      </c>
      <c r="H534" s="35">
        <v>1170</v>
      </c>
      <c r="I534" s="35"/>
      <c r="J534" s="35">
        <f t="shared" si="10"/>
        <v>1170</v>
      </c>
    </row>
    <row r="535" s="8" customFormat="1" ht="30" customHeight="1" spans="1:10">
      <c r="A535" s="4" t="s">
        <v>1543</v>
      </c>
      <c r="B535" s="11">
        <v>7</v>
      </c>
      <c r="C535" s="11" t="s">
        <v>1106</v>
      </c>
      <c r="D535" s="11">
        <v>1</v>
      </c>
      <c r="E535" s="20" t="s">
        <v>13</v>
      </c>
      <c r="F535" s="27" t="s">
        <v>1107</v>
      </c>
      <c r="G535" s="17">
        <v>3604260104209</v>
      </c>
      <c r="H535" s="35">
        <v>420</v>
      </c>
      <c r="I535" s="35"/>
      <c r="J535" s="35">
        <f t="shared" si="10"/>
        <v>420</v>
      </c>
    </row>
    <row r="536" s="8" customFormat="1" ht="30" customHeight="1" spans="1:10">
      <c r="A536" s="4" t="s">
        <v>1543</v>
      </c>
      <c r="B536" s="11">
        <v>8</v>
      </c>
      <c r="C536" s="11" t="s">
        <v>1108</v>
      </c>
      <c r="D536" s="11">
        <v>2</v>
      </c>
      <c r="E536" s="20" t="s">
        <v>13</v>
      </c>
      <c r="F536" s="27" t="s">
        <v>1109</v>
      </c>
      <c r="G536" s="17">
        <v>3604260104221</v>
      </c>
      <c r="H536" s="35">
        <v>840</v>
      </c>
      <c r="I536" s="35"/>
      <c r="J536" s="35">
        <f t="shared" si="10"/>
        <v>840</v>
      </c>
    </row>
    <row r="537" s="8" customFormat="1" ht="30" customHeight="1" spans="1:10">
      <c r="A537" s="4" t="s">
        <v>1543</v>
      </c>
      <c r="B537" s="11">
        <v>9</v>
      </c>
      <c r="C537" s="11" t="s">
        <v>1110</v>
      </c>
      <c r="D537" s="11">
        <v>3</v>
      </c>
      <c r="E537" s="20" t="s">
        <v>13</v>
      </c>
      <c r="F537" s="27" t="s">
        <v>1111</v>
      </c>
      <c r="G537" s="17">
        <v>3604260104231</v>
      </c>
      <c r="H537" s="35">
        <v>1140</v>
      </c>
      <c r="I537" s="35"/>
      <c r="J537" s="35">
        <f t="shared" si="10"/>
        <v>1140</v>
      </c>
    </row>
    <row r="538" s="8" customFormat="1" ht="30" customHeight="1" spans="1:10">
      <c r="A538" s="4" t="s">
        <v>1543</v>
      </c>
      <c r="B538" s="11">
        <v>10</v>
      </c>
      <c r="C538" s="11" t="s">
        <v>1112</v>
      </c>
      <c r="D538" s="11">
        <v>4</v>
      </c>
      <c r="E538" s="20" t="s">
        <v>13</v>
      </c>
      <c r="F538" s="27" t="s">
        <v>1113</v>
      </c>
      <c r="G538" s="17">
        <v>3604260104232</v>
      </c>
      <c r="H538" s="35">
        <v>1620</v>
      </c>
      <c r="I538" s="35"/>
      <c r="J538" s="35">
        <f t="shared" si="10"/>
        <v>1620</v>
      </c>
    </row>
    <row r="539" s="8" customFormat="1" ht="30" customHeight="1" spans="1:10">
      <c r="A539" s="4" t="s">
        <v>1543</v>
      </c>
      <c r="B539" s="11">
        <v>11</v>
      </c>
      <c r="C539" s="11" t="s">
        <v>1114</v>
      </c>
      <c r="D539" s="11">
        <v>3</v>
      </c>
      <c r="E539" s="20" t="s">
        <v>13</v>
      </c>
      <c r="F539" s="27" t="s">
        <v>1115</v>
      </c>
      <c r="G539" s="17">
        <v>3604260104239</v>
      </c>
      <c r="H539" s="35">
        <v>1350</v>
      </c>
      <c r="I539" s="35"/>
      <c r="J539" s="35">
        <f t="shared" si="10"/>
        <v>1350</v>
      </c>
    </row>
    <row r="540" s="8" customFormat="1" ht="30" customHeight="1" spans="1:10">
      <c r="A540" s="4" t="s">
        <v>1543</v>
      </c>
      <c r="B540" s="11">
        <v>12</v>
      </c>
      <c r="C540" s="11" t="s">
        <v>1116</v>
      </c>
      <c r="D540" s="11">
        <v>1</v>
      </c>
      <c r="E540" s="20" t="s">
        <v>13</v>
      </c>
      <c r="F540" s="27" t="s">
        <v>1117</v>
      </c>
      <c r="G540" s="17">
        <v>3604260104267</v>
      </c>
      <c r="H540" s="35">
        <v>420</v>
      </c>
      <c r="I540" s="35"/>
      <c r="J540" s="35">
        <f t="shared" si="10"/>
        <v>420</v>
      </c>
    </row>
    <row r="541" s="8" customFormat="1" ht="30" customHeight="1" spans="1:10">
      <c r="A541" s="4" t="s">
        <v>1543</v>
      </c>
      <c r="B541" s="11">
        <v>13</v>
      </c>
      <c r="C541" s="11" t="s">
        <v>1118</v>
      </c>
      <c r="D541" s="11">
        <v>2</v>
      </c>
      <c r="E541" s="20" t="s">
        <v>13</v>
      </c>
      <c r="F541" s="27" t="s">
        <v>1119</v>
      </c>
      <c r="G541" s="17">
        <v>3604260104308</v>
      </c>
      <c r="H541" s="35">
        <v>840</v>
      </c>
      <c r="I541" s="35"/>
      <c r="J541" s="35">
        <f t="shared" si="10"/>
        <v>840</v>
      </c>
    </row>
    <row r="542" s="8" customFormat="1" ht="30" customHeight="1" spans="1:10">
      <c r="A542" s="4" t="s">
        <v>1543</v>
      </c>
      <c r="B542" s="11">
        <v>14</v>
      </c>
      <c r="C542" s="11" t="s">
        <v>1120</v>
      </c>
      <c r="D542" s="11">
        <v>2</v>
      </c>
      <c r="E542" s="20" t="s">
        <v>13</v>
      </c>
      <c r="F542" s="27" t="s">
        <v>1121</v>
      </c>
      <c r="G542" s="17">
        <v>3604260104321</v>
      </c>
      <c r="H542" s="35">
        <v>840</v>
      </c>
      <c r="I542" s="35"/>
      <c r="J542" s="35">
        <f t="shared" si="10"/>
        <v>840</v>
      </c>
    </row>
    <row r="543" s="8" customFormat="1" ht="30" customHeight="1" spans="1:10">
      <c r="A543" s="4" t="s">
        <v>1543</v>
      </c>
      <c r="B543" s="11">
        <v>15</v>
      </c>
      <c r="C543" s="11" t="s">
        <v>1122</v>
      </c>
      <c r="D543" s="11">
        <v>1</v>
      </c>
      <c r="E543" s="20" t="s">
        <v>13</v>
      </c>
      <c r="F543" s="27" t="s">
        <v>1123</v>
      </c>
      <c r="G543" s="17">
        <v>3604260104335</v>
      </c>
      <c r="H543" s="35">
        <v>420</v>
      </c>
      <c r="I543" s="35"/>
      <c r="J543" s="35">
        <f t="shared" si="10"/>
        <v>420</v>
      </c>
    </row>
    <row r="544" s="8" customFormat="1" ht="30" customHeight="1" spans="1:10">
      <c r="A544" s="4" t="s">
        <v>1543</v>
      </c>
      <c r="B544" s="11">
        <v>16</v>
      </c>
      <c r="C544" s="11" t="s">
        <v>1124</v>
      </c>
      <c r="D544" s="11">
        <v>1</v>
      </c>
      <c r="E544" s="20" t="s">
        <v>13</v>
      </c>
      <c r="F544" s="27" t="s">
        <v>1125</v>
      </c>
      <c r="G544" s="17">
        <v>3604260104336</v>
      </c>
      <c r="H544" s="35">
        <v>420</v>
      </c>
      <c r="I544" s="35"/>
      <c r="J544" s="35">
        <f t="shared" si="10"/>
        <v>420</v>
      </c>
    </row>
    <row r="545" s="8" customFormat="1" ht="30" customHeight="1" spans="1:10">
      <c r="A545" s="4" t="s">
        <v>1543</v>
      </c>
      <c r="B545" s="11">
        <v>17</v>
      </c>
      <c r="C545" s="11" t="s">
        <v>1126</v>
      </c>
      <c r="D545" s="11">
        <v>2</v>
      </c>
      <c r="E545" s="20" t="s">
        <v>13</v>
      </c>
      <c r="F545" s="27" t="s">
        <v>1127</v>
      </c>
      <c r="G545" s="17">
        <v>3604260104339</v>
      </c>
      <c r="H545" s="35">
        <v>840</v>
      </c>
      <c r="I545" s="35"/>
      <c r="J545" s="35">
        <f t="shared" si="10"/>
        <v>840</v>
      </c>
    </row>
    <row r="546" s="8" customFormat="1" ht="30" customHeight="1" spans="1:10">
      <c r="A546" s="4" t="s">
        <v>1543</v>
      </c>
      <c r="B546" s="11">
        <v>18</v>
      </c>
      <c r="C546" s="11" t="s">
        <v>1128</v>
      </c>
      <c r="D546" s="11">
        <v>2</v>
      </c>
      <c r="E546" s="20" t="s">
        <v>13</v>
      </c>
      <c r="F546" s="27" t="s">
        <v>1129</v>
      </c>
      <c r="G546" s="17">
        <v>3604260104352</v>
      </c>
      <c r="H546" s="35">
        <v>840</v>
      </c>
      <c r="I546" s="35"/>
      <c r="J546" s="35">
        <f t="shared" si="10"/>
        <v>840</v>
      </c>
    </row>
    <row r="547" s="8" customFormat="1" ht="30" customHeight="1" spans="1:10">
      <c r="A547" s="4" t="s">
        <v>1543</v>
      </c>
      <c r="B547" s="11">
        <v>19</v>
      </c>
      <c r="C547" s="11" t="s">
        <v>1130</v>
      </c>
      <c r="D547" s="11">
        <v>2</v>
      </c>
      <c r="E547" s="20" t="s">
        <v>13</v>
      </c>
      <c r="F547" s="27" t="s">
        <v>1131</v>
      </c>
      <c r="G547" s="17">
        <v>36042605007</v>
      </c>
      <c r="H547" s="35">
        <v>840</v>
      </c>
      <c r="I547" s="35"/>
      <c r="J547" s="35">
        <f t="shared" si="10"/>
        <v>840</v>
      </c>
    </row>
    <row r="548" s="8" customFormat="1" ht="30" customHeight="1" spans="1:10">
      <c r="A548" s="4" t="s">
        <v>1543</v>
      </c>
      <c r="B548" s="11">
        <v>20</v>
      </c>
      <c r="C548" s="11" t="s">
        <v>1132</v>
      </c>
      <c r="D548" s="11">
        <v>2</v>
      </c>
      <c r="E548" s="20" t="s">
        <v>13</v>
      </c>
      <c r="F548" s="27" t="s">
        <v>1133</v>
      </c>
      <c r="G548" s="17">
        <v>3604260104376</v>
      </c>
      <c r="H548" s="35">
        <v>840</v>
      </c>
      <c r="I548" s="35"/>
      <c r="J548" s="35">
        <f t="shared" si="10"/>
        <v>840</v>
      </c>
    </row>
    <row r="549" s="8" customFormat="1" ht="30" customHeight="1" spans="1:10">
      <c r="A549" s="4" t="s">
        <v>1543</v>
      </c>
      <c r="B549" s="11">
        <v>21</v>
      </c>
      <c r="C549" s="11" t="s">
        <v>1134</v>
      </c>
      <c r="D549" s="11">
        <v>2</v>
      </c>
      <c r="E549" s="20" t="s">
        <v>13</v>
      </c>
      <c r="F549" s="27" t="s">
        <v>1135</v>
      </c>
      <c r="G549" s="17">
        <v>3604260104404</v>
      </c>
      <c r="H549" s="35">
        <v>840</v>
      </c>
      <c r="I549" s="35"/>
      <c r="J549" s="35">
        <f t="shared" si="10"/>
        <v>840</v>
      </c>
    </row>
    <row r="550" s="8" customFormat="1" ht="30" customHeight="1" spans="1:10">
      <c r="A550" s="4" t="s">
        <v>1543</v>
      </c>
      <c r="B550" s="11">
        <v>22</v>
      </c>
      <c r="C550" s="11" t="s">
        <v>1136</v>
      </c>
      <c r="D550" s="11">
        <v>2</v>
      </c>
      <c r="E550" s="20" t="s">
        <v>13</v>
      </c>
      <c r="F550" s="27" t="s">
        <v>1137</v>
      </c>
      <c r="G550" s="17">
        <v>3604260104411</v>
      </c>
      <c r="H550" s="35">
        <v>780</v>
      </c>
      <c r="I550" s="35"/>
      <c r="J550" s="35">
        <f t="shared" si="10"/>
        <v>780</v>
      </c>
    </row>
    <row r="551" s="8" customFormat="1" ht="30" customHeight="1" spans="1:10">
      <c r="A551" s="4" t="s">
        <v>1543</v>
      </c>
      <c r="B551" s="11">
        <v>23</v>
      </c>
      <c r="C551" s="11" t="s">
        <v>1138</v>
      </c>
      <c r="D551" s="11">
        <v>1</v>
      </c>
      <c r="E551" s="20" t="s">
        <v>13</v>
      </c>
      <c r="F551" s="27" t="s">
        <v>1139</v>
      </c>
      <c r="G551" s="17">
        <v>3604260104422</v>
      </c>
      <c r="H551" s="35">
        <v>420</v>
      </c>
      <c r="I551" s="35"/>
      <c r="J551" s="35">
        <f t="shared" si="10"/>
        <v>420</v>
      </c>
    </row>
    <row r="552" s="8" customFormat="1" ht="30" customHeight="1" spans="1:10">
      <c r="A552" s="4" t="s">
        <v>1543</v>
      </c>
      <c r="B552" s="11">
        <v>24</v>
      </c>
      <c r="C552" s="11" t="s">
        <v>1140</v>
      </c>
      <c r="D552" s="11">
        <v>1</v>
      </c>
      <c r="E552" s="20" t="s">
        <v>13</v>
      </c>
      <c r="F552" s="27" t="s">
        <v>1141</v>
      </c>
      <c r="G552" s="17">
        <v>3604260104433</v>
      </c>
      <c r="H552" s="35">
        <v>420</v>
      </c>
      <c r="I552" s="35"/>
      <c r="J552" s="35">
        <f t="shared" si="10"/>
        <v>420</v>
      </c>
    </row>
    <row r="553" s="8" customFormat="1" ht="30" customHeight="1" spans="1:10">
      <c r="A553" s="4" t="s">
        <v>1543</v>
      </c>
      <c r="B553" s="11">
        <v>25</v>
      </c>
      <c r="C553" s="11" t="s">
        <v>1142</v>
      </c>
      <c r="D553" s="11">
        <v>3</v>
      </c>
      <c r="E553" s="20" t="s">
        <v>13</v>
      </c>
      <c r="F553" s="27" t="s">
        <v>1143</v>
      </c>
      <c r="G553" s="17">
        <v>3604260104434</v>
      </c>
      <c r="H553" s="35">
        <v>1260</v>
      </c>
      <c r="I553" s="35"/>
      <c r="J553" s="35">
        <f t="shared" si="10"/>
        <v>1260</v>
      </c>
    </row>
    <row r="554" s="8" customFormat="1" ht="30" customHeight="1" spans="1:10">
      <c r="A554" s="4" t="s">
        <v>1543</v>
      </c>
      <c r="B554" s="11">
        <v>26</v>
      </c>
      <c r="C554" s="11" t="s">
        <v>1144</v>
      </c>
      <c r="D554" s="11">
        <v>1</v>
      </c>
      <c r="E554" s="11" t="s">
        <v>13</v>
      </c>
      <c r="F554" s="27" t="s">
        <v>1145</v>
      </c>
      <c r="G554" s="17">
        <v>3604260104454</v>
      </c>
      <c r="H554" s="35">
        <v>420</v>
      </c>
      <c r="I554" s="35"/>
      <c r="J554" s="35">
        <f t="shared" si="10"/>
        <v>420</v>
      </c>
    </row>
    <row r="555" s="8" customFormat="1" ht="30" customHeight="1" spans="1:10">
      <c r="A555" s="4" t="s">
        <v>1543</v>
      </c>
      <c r="B555" s="11">
        <v>27</v>
      </c>
      <c r="C555" s="11" t="s">
        <v>1146</v>
      </c>
      <c r="D555" s="11">
        <v>1</v>
      </c>
      <c r="E555" s="17" t="s">
        <v>13</v>
      </c>
      <c r="F555" s="27" t="s">
        <v>1147</v>
      </c>
      <c r="G555" s="17">
        <v>3604260104464</v>
      </c>
      <c r="H555" s="35">
        <v>380</v>
      </c>
      <c r="I555" s="35"/>
      <c r="J555" s="35">
        <f t="shared" si="10"/>
        <v>380</v>
      </c>
    </row>
    <row r="556" s="8" customFormat="1" ht="30" customHeight="1" spans="1:10">
      <c r="A556" s="4" t="s">
        <v>1543</v>
      </c>
      <c r="B556" s="11">
        <v>28</v>
      </c>
      <c r="C556" s="11" t="s">
        <v>1148</v>
      </c>
      <c r="D556" s="11">
        <v>2</v>
      </c>
      <c r="E556" s="17" t="s">
        <v>13</v>
      </c>
      <c r="F556" s="27" t="s">
        <v>1149</v>
      </c>
      <c r="G556" s="17">
        <v>3604260104465</v>
      </c>
      <c r="H556" s="35">
        <v>840</v>
      </c>
      <c r="I556" s="35"/>
      <c r="J556" s="35">
        <f t="shared" ref="J556:J619" si="11">SUM(H556:I556)</f>
        <v>840</v>
      </c>
    </row>
    <row r="557" s="8" customFormat="1" ht="30" customHeight="1" spans="1:10">
      <c r="A557" s="4" t="s">
        <v>1543</v>
      </c>
      <c r="B557" s="11">
        <v>29</v>
      </c>
      <c r="C557" s="11" t="s">
        <v>1150</v>
      </c>
      <c r="D557" s="11">
        <v>2</v>
      </c>
      <c r="E557" s="17" t="s">
        <v>13</v>
      </c>
      <c r="F557" s="11" t="s">
        <v>1151</v>
      </c>
      <c r="G557" s="17">
        <v>3604260104466</v>
      </c>
      <c r="H557" s="35">
        <v>880</v>
      </c>
      <c r="I557" s="35"/>
      <c r="J557" s="35">
        <f t="shared" si="11"/>
        <v>880</v>
      </c>
    </row>
    <row r="558" s="8" customFormat="1" ht="30" customHeight="1" spans="1:10">
      <c r="A558" s="4" t="s">
        <v>1543</v>
      </c>
      <c r="B558" s="11">
        <v>30</v>
      </c>
      <c r="C558" s="11" t="s">
        <v>1152</v>
      </c>
      <c r="D558" s="11">
        <v>1</v>
      </c>
      <c r="E558" s="20" t="s">
        <v>90</v>
      </c>
      <c r="F558" s="27" t="s">
        <v>1153</v>
      </c>
      <c r="G558" s="17">
        <v>3604260104017</v>
      </c>
      <c r="H558" s="35">
        <v>550</v>
      </c>
      <c r="I558" s="35"/>
      <c r="J558" s="35">
        <f t="shared" si="11"/>
        <v>550</v>
      </c>
    </row>
    <row r="559" s="8" customFormat="1" ht="30" customHeight="1" spans="1:10">
      <c r="A559" s="4" t="s">
        <v>1543</v>
      </c>
      <c r="B559" s="11">
        <v>31</v>
      </c>
      <c r="C559" s="11" t="s">
        <v>1154</v>
      </c>
      <c r="D559" s="11">
        <v>1</v>
      </c>
      <c r="E559" s="20" t="s">
        <v>90</v>
      </c>
      <c r="F559" s="27" t="s">
        <v>1155</v>
      </c>
      <c r="G559" s="17">
        <v>3604260104027</v>
      </c>
      <c r="H559" s="35">
        <v>520</v>
      </c>
      <c r="I559" s="35"/>
      <c r="J559" s="35">
        <f t="shared" si="11"/>
        <v>520</v>
      </c>
    </row>
    <row r="560" s="8" customFormat="1" ht="30" customHeight="1" spans="1:10">
      <c r="A560" s="4" t="s">
        <v>1543</v>
      </c>
      <c r="B560" s="11">
        <v>32</v>
      </c>
      <c r="C560" s="11" t="s">
        <v>1156</v>
      </c>
      <c r="D560" s="11">
        <v>1</v>
      </c>
      <c r="E560" s="20" t="s">
        <v>90</v>
      </c>
      <c r="F560" s="34" t="s">
        <v>1157</v>
      </c>
      <c r="G560" s="17">
        <v>3604260104114</v>
      </c>
      <c r="H560" s="35">
        <v>430</v>
      </c>
      <c r="I560" s="35"/>
      <c r="J560" s="35">
        <f t="shared" si="11"/>
        <v>430</v>
      </c>
    </row>
    <row r="561" s="8" customFormat="1" ht="30" customHeight="1" spans="1:10">
      <c r="A561" s="4" t="s">
        <v>1543</v>
      </c>
      <c r="B561" s="11">
        <v>33</v>
      </c>
      <c r="C561" s="11" t="s">
        <v>1158</v>
      </c>
      <c r="D561" s="11">
        <v>1</v>
      </c>
      <c r="E561" s="20" t="s">
        <v>90</v>
      </c>
      <c r="F561" s="27" t="s">
        <v>1159</v>
      </c>
      <c r="G561" s="17">
        <v>3604260104128</v>
      </c>
      <c r="H561" s="35">
        <v>550</v>
      </c>
      <c r="I561" s="35"/>
      <c r="J561" s="35">
        <f t="shared" si="11"/>
        <v>550</v>
      </c>
    </row>
    <row r="562" s="8" customFormat="1" ht="30" customHeight="1" spans="1:10">
      <c r="A562" s="4" t="s">
        <v>1543</v>
      </c>
      <c r="B562" s="11">
        <v>34</v>
      </c>
      <c r="C562" s="11" t="s">
        <v>1160</v>
      </c>
      <c r="D562" s="11">
        <v>2</v>
      </c>
      <c r="E562" s="20" t="s">
        <v>90</v>
      </c>
      <c r="F562" s="27" t="s">
        <v>1161</v>
      </c>
      <c r="G562" s="17">
        <v>3604260104156</v>
      </c>
      <c r="H562" s="35">
        <v>1100</v>
      </c>
      <c r="I562" s="35"/>
      <c r="J562" s="35">
        <f t="shared" si="11"/>
        <v>1100</v>
      </c>
    </row>
    <row r="563" s="8" customFormat="1" ht="30" customHeight="1" spans="1:10">
      <c r="A563" s="4" t="s">
        <v>1543</v>
      </c>
      <c r="B563" s="11">
        <v>35</v>
      </c>
      <c r="C563" s="11" t="s">
        <v>1162</v>
      </c>
      <c r="D563" s="11">
        <v>3</v>
      </c>
      <c r="E563" s="20" t="s">
        <v>90</v>
      </c>
      <c r="F563" s="27" t="s">
        <v>1163</v>
      </c>
      <c r="G563" s="17">
        <v>3604260104161</v>
      </c>
      <c r="H563" s="35">
        <v>1680</v>
      </c>
      <c r="I563" s="35"/>
      <c r="J563" s="35">
        <f t="shared" si="11"/>
        <v>1680</v>
      </c>
    </row>
    <row r="564" s="8" customFormat="1" ht="30" customHeight="1" spans="1:10">
      <c r="A564" s="4" t="s">
        <v>1543</v>
      </c>
      <c r="B564" s="11">
        <v>36</v>
      </c>
      <c r="C564" s="11" t="s">
        <v>1164</v>
      </c>
      <c r="D564" s="11">
        <v>1</v>
      </c>
      <c r="E564" s="20" t="s">
        <v>90</v>
      </c>
      <c r="F564" s="27" t="s">
        <v>1165</v>
      </c>
      <c r="G564" s="17">
        <v>3604260104204</v>
      </c>
      <c r="H564" s="35">
        <v>550</v>
      </c>
      <c r="I564" s="35"/>
      <c r="J564" s="35">
        <f t="shared" si="11"/>
        <v>550</v>
      </c>
    </row>
    <row r="565" s="8" customFormat="1" ht="30" customHeight="1" spans="1:10">
      <c r="A565" s="4" t="s">
        <v>1543</v>
      </c>
      <c r="B565" s="11">
        <v>37</v>
      </c>
      <c r="C565" s="11" t="s">
        <v>1166</v>
      </c>
      <c r="D565" s="11">
        <v>1</v>
      </c>
      <c r="E565" s="20" t="s">
        <v>90</v>
      </c>
      <c r="F565" s="27" t="s">
        <v>1167</v>
      </c>
      <c r="G565" s="17">
        <v>3604260104213</v>
      </c>
      <c r="H565" s="35">
        <v>550</v>
      </c>
      <c r="I565" s="35"/>
      <c r="J565" s="35">
        <f t="shared" si="11"/>
        <v>550</v>
      </c>
    </row>
    <row r="566" s="8" customFormat="1" ht="30" customHeight="1" spans="1:10">
      <c r="A566" s="4" t="s">
        <v>1543</v>
      </c>
      <c r="B566" s="11">
        <v>38</v>
      </c>
      <c r="C566" s="11" t="s">
        <v>1168</v>
      </c>
      <c r="D566" s="11">
        <v>1</v>
      </c>
      <c r="E566" s="20" t="s">
        <v>90</v>
      </c>
      <c r="F566" s="27" t="s">
        <v>1169</v>
      </c>
      <c r="G566" s="17">
        <v>3604260104230</v>
      </c>
      <c r="H566" s="35">
        <v>550</v>
      </c>
      <c r="I566" s="35"/>
      <c r="J566" s="35">
        <f t="shared" si="11"/>
        <v>550</v>
      </c>
    </row>
    <row r="567" s="8" customFormat="1" ht="30" customHeight="1" spans="1:10">
      <c r="A567" s="4" t="s">
        <v>1543</v>
      </c>
      <c r="B567" s="11">
        <v>39</v>
      </c>
      <c r="C567" s="11" t="s">
        <v>1170</v>
      </c>
      <c r="D567" s="11">
        <v>1</v>
      </c>
      <c r="E567" s="20" t="s">
        <v>90</v>
      </c>
      <c r="F567" s="27" t="s">
        <v>1171</v>
      </c>
      <c r="G567" s="17">
        <v>3604260104245</v>
      </c>
      <c r="H567" s="35">
        <v>550</v>
      </c>
      <c r="I567" s="35"/>
      <c r="J567" s="35">
        <f t="shared" si="11"/>
        <v>550</v>
      </c>
    </row>
    <row r="568" s="8" customFormat="1" ht="30" customHeight="1" spans="1:10">
      <c r="A568" s="4" t="s">
        <v>1543</v>
      </c>
      <c r="B568" s="11">
        <v>40</v>
      </c>
      <c r="C568" s="11" t="s">
        <v>1172</v>
      </c>
      <c r="D568" s="11">
        <v>2</v>
      </c>
      <c r="E568" s="20" t="s">
        <v>90</v>
      </c>
      <c r="F568" s="27" t="s">
        <v>1173</v>
      </c>
      <c r="G568" s="17">
        <v>3604260104259</v>
      </c>
      <c r="H568" s="35">
        <v>1020</v>
      </c>
      <c r="I568" s="35"/>
      <c r="J568" s="35">
        <f t="shared" si="11"/>
        <v>1020</v>
      </c>
    </row>
    <row r="569" s="8" customFormat="1" ht="30" customHeight="1" spans="1:10">
      <c r="A569" s="4" t="s">
        <v>1543</v>
      </c>
      <c r="B569" s="11">
        <v>41</v>
      </c>
      <c r="C569" s="11" t="s">
        <v>1174</v>
      </c>
      <c r="D569" s="11">
        <v>1</v>
      </c>
      <c r="E569" s="20" t="s">
        <v>90</v>
      </c>
      <c r="F569" s="27" t="s">
        <v>1175</v>
      </c>
      <c r="G569" s="17">
        <v>3604260104263</v>
      </c>
      <c r="H569" s="35">
        <v>550</v>
      </c>
      <c r="I569" s="35"/>
      <c r="J569" s="35">
        <f t="shared" si="11"/>
        <v>550</v>
      </c>
    </row>
    <row r="570" s="8" customFormat="1" ht="30" customHeight="1" spans="1:10">
      <c r="A570" s="4" t="s">
        <v>1543</v>
      </c>
      <c r="B570" s="11">
        <v>42</v>
      </c>
      <c r="C570" s="11" t="s">
        <v>1176</v>
      </c>
      <c r="D570" s="11">
        <v>1</v>
      </c>
      <c r="E570" s="20" t="s">
        <v>90</v>
      </c>
      <c r="F570" s="27" t="s">
        <v>1177</v>
      </c>
      <c r="G570" s="17">
        <v>3604260104270</v>
      </c>
      <c r="H570" s="35">
        <v>550</v>
      </c>
      <c r="I570" s="35"/>
      <c r="J570" s="35">
        <f t="shared" si="11"/>
        <v>550</v>
      </c>
    </row>
    <row r="571" s="8" customFormat="1" ht="30" customHeight="1" spans="1:10">
      <c r="A571" s="4" t="s">
        <v>1543</v>
      </c>
      <c r="B571" s="11">
        <v>43</v>
      </c>
      <c r="C571" s="11" t="s">
        <v>1178</v>
      </c>
      <c r="D571" s="11">
        <v>2</v>
      </c>
      <c r="E571" s="20" t="s">
        <v>90</v>
      </c>
      <c r="F571" s="27" t="s">
        <v>1179</v>
      </c>
      <c r="G571" s="17">
        <v>3604260104303</v>
      </c>
      <c r="H571" s="35">
        <v>1020</v>
      </c>
      <c r="I571" s="35"/>
      <c r="J571" s="35">
        <f t="shared" si="11"/>
        <v>1020</v>
      </c>
    </row>
    <row r="572" s="8" customFormat="1" ht="30" customHeight="1" spans="1:10">
      <c r="A572" s="4" t="s">
        <v>1543</v>
      </c>
      <c r="B572" s="11">
        <v>44</v>
      </c>
      <c r="C572" s="11" t="s">
        <v>1180</v>
      </c>
      <c r="D572" s="11">
        <v>1</v>
      </c>
      <c r="E572" s="20" t="s">
        <v>90</v>
      </c>
      <c r="F572" s="27" t="s">
        <v>1181</v>
      </c>
      <c r="G572" s="17">
        <v>3604260104315</v>
      </c>
      <c r="H572" s="35">
        <v>550</v>
      </c>
      <c r="I572" s="35"/>
      <c r="J572" s="35">
        <f t="shared" si="11"/>
        <v>550</v>
      </c>
    </row>
    <row r="573" s="8" customFormat="1" ht="30" customHeight="1" spans="1:10">
      <c r="A573" s="4" t="s">
        <v>1543</v>
      </c>
      <c r="B573" s="11">
        <v>45</v>
      </c>
      <c r="C573" s="11" t="s">
        <v>1182</v>
      </c>
      <c r="D573" s="11">
        <v>1</v>
      </c>
      <c r="E573" s="20" t="s">
        <v>90</v>
      </c>
      <c r="F573" s="27" t="s">
        <v>1183</v>
      </c>
      <c r="G573" s="17">
        <v>3604260104346</v>
      </c>
      <c r="H573" s="35">
        <v>550</v>
      </c>
      <c r="I573" s="35"/>
      <c r="J573" s="35">
        <f t="shared" si="11"/>
        <v>550</v>
      </c>
    </row>
    <row r="574" s="8" customFormat="1" ht="30" customHeight="1" spans="1:10">
      <c r="A574" s="4" t="s">
        <v>1543</v>
      </c>
      <c r="B574" s="11">
        <v>46</v>
      </c>
      <c r="C574" s="11" t="s">
        <v>1184</v>
      </c>
      <c r="D574" s="11">
        <v>2</v>
      </c>
      <c r="E574" s="20" t="s">
        <v>90</v>
      </c>
      <c r="F574" s="27" t="s">
        <v>1185</v>
      </c>
      <c r="G574" s="17">
        <v>3604260104359</v>
      </c>
      <c r="H574" s="35">
        <v>1020</v>
      </c>
      <c r="I574" s="35"/>
      <c r="J574" s="35">
        <f t="shared" si="11"/>
        <v>1020</v>
      </c>
    </row>
    <row r="575" s="8" customFormat="1" ht="30" customHeight="1" spans="1:10">
      <c r="A575" s="4" t="s">
        <v>1543</v>
      </c>
      <c r="B575" s="11">
        <v>47</v>
      </c>
      <c r="C575" s="11" t="s">
        <v>1186</v>
      </c>
      <c r="D575" s="11">
        <v>1</v>
      </c>
      <c r="E575" s="20" t="s">
        <v>90</v>
      </c>
      <c r="F575" s="27" t="s">
        <v>1187</v>
      </c>
      <c r="G575" s="17">
        <v>3604260104370</v>
      </c>
      <c r="H575" s="35">
        <v>550</v>
      </c>
      <c r="I575" s="35"/>
      <c r="J575" s="35">
        <f t="shared" si="11"/>
        <v>550</v>
      </c>
    </row>
    <row r="576" s="8" customFormat="1" ht="30" customHeight="1" spans="1:10">
      <c r="A576" s="4" t="s">
        <v>1543</v>
      </c>
      <c r="B576" s="11">
        <v>48</v>
      </c>
      <c r="C576" s="11" t="s">
        <v>1188</v>
      </c>
      <c r="D576" s="11">
        <v>1</v>
      </c>
      <c r="E576" s="20" t="s">
        <v>90</v>
      </c>
      <c r="F576" s="27" t="s">
        <v>1189</v>
      </c>
      <c r="G576" s="17">
        <v>36042614023</v>
      </c>
      <c r="H576" s="35">
        <v>550</v>
      </c>
      <c r="I576" s="35"/>
      <c r="J576" s="35">
        <f t="shared" si="11"/>
        <v>550</v>
      </c>
    </row>
    <row r="577" s="8" customFormat="1" ht="30" customHeight="1" spans="1:10">
      <c r="A577" s="4" t="s">
        <v>1543</v>
      </c>
      <c r="B577" s="11">
        <v>49</v>
      </c>
      <c r="C577" s="28" t="s">
        <v>1190</v>
      </c>
      <c r="D577" s="29">
        <v>1</v>
      </c>
      <c r="E577" s="20" t="s">
        <v>90</v>
      </c>
      <c r="F577" s="27" t="s">
        <v>529</v>
      </c>
      <c r="G577" s="17">
        <v>3604260104374</v>
      </c>
      <c r="H577" s="35">
        <v>550</v>
      </c>
      <c r="I577" s="35"/>
      <c r="J577" s="35">
        <f t="shared" si="11"/>
        <v>550</v>
      </c>
    </row>
    <row r="578" s="8" customFormat="1" ht="30" customHeight="1" spans="1:10">
      <c r="A578" s="4" t="s">
        <v>1543</v>
      </c>
      <c r="B578" s="11">
        <v>50</v>
      </c>
      <c r="C578" s="11" t="s">
        <v>1191</v>
      </c>
      <c r="D578" s="11">
        <v>2</v>
      </c>
      <c r="E578" s="20" t="s">
        <v>90</v>
      </c>
      <c r="F578" s="27" t="s">
        <v>1192</v>
      </c>
      <c r="G578" s="17">
        <v>3604260104378</v>
      </c>
      <c r="H578" s="35">
        <v>940</v>
      </c>
      <c r="I578" s="35"/>
      <c r="J578" s="35">
        <f t="shared" si="11"/>
        <v>940</v>
      </c>
    </row>
    <row r="579" s="8" customFormat="1" ht="30" customHeight="1" spans="1:10">
      <c r="A579" s="4" t="s">
        <v>1543</v>
      </c>
      <c r="B579" s="11">
        <v>51</v>
      </c>
      <c r="C579" s="28" t="s">
        <v>1193</v>
      </c>
      <c r="D579" s="29">
        <v>2</v>
      </c>
      <c r="E579" s="20" t="s">
        <v>90</v>
      </c>
      <c r="F579" s="27" t="s">
        <v>1194</v>
      </c>
      <c r="G579" s="17">
        <v>3604260104381</v>
      </c>
      <c r="H579" s="35">
        <v>1020</v>
      </c>
      <c r="I579" s="35"/>
      <c r="J579" s="35">
        <f t="shared" si="11"/>
        <v>1020</v>
      </c>
    </row>
    <row r="580" s="8" customFormat="1" ht="30" customHeight="1" spans="1:10">
      <c r="A580" s="4" t="s">
        <v>1543</v>
      </c>
      <c r="B580" s="11">
        <v>52</v>
      </c>
      <c r="C580" s="28" t="s">
        <v>1195</v>
      </c>
      <c r="D580" s="29">
        <v>1</v>
      </c>
      <c r="E580" s="20" t="s">
        <v>90</v>
      </c>
      <c r="F580" s="27" t="s">
        <v>1196</v>
      </c>
      <c r="G580" s="17">
        <v>3604260104387</v>
      </c>
      <c r="H580" s="35">
        <v>550</v>
      </c>
      <c r="I580" s="35"/>
      <c r="J580" s="35">
        <f t="shared" si="11"/>
        <v>550</v>
      </c>
    </row>
    <row r="581" s="8" customFormat="1" ht="30" customHeight="1" spans="1:10">
      <c r="A581" s="4" t="s">
        <v>1543</v>
      </c>
      <c r="B581" s="11">
        <v>53</v>
      </c>
      <c r="C581" s="28" t="s">
        <v>1197</v>
      </c>
      <c r="D581" s="29">
        <v>3</v>
      </c>
      <c r="E581" s="20" t="s">
        <v>90</v>
      </c>
      <c r="F581" s="27" t="s">
        <v>1198</v>
      </c>
      <c r="G581" s="17">
        <v>3604260104392</v>
      </c>
      <c r="H581" s="35">
        <v>1470</v>
      </c>
      <c r="I581" s="35"/>
      <c r="J581" s="35">
        <f t="shared" si="11"/>
        <v>1470</v>
      </c>
    </row>
    <row r="582" s="8" customFormat="1" ht="30" customHeight="1" spans="1:10">
      <c r="A582" s="4" t="s">
        <v>1543</v>
      </c>
      <c r="B582" s="11">
        <v>54</v>
      </c>
      <c r="C582" s="28" t="s">
        <v>1199</v>
      </c>
      <c r="D582" s="29">
        <v>2</v>
      </c>
      <c r="E582" s="20" t="s">
        <v>90</v>
      </c>
      <c r="F582" s="27" t="s">
        <v>1200</v>
      </c>
      <c r="G582" s="17">
        <v>3604260104402</v>
      </c>
      <c r="H582" s="35">
        <v>1020</v>
      </c>
      <c r="I582" s="35"/>
      <c r="J582" s="35">
        <f t="shared" si="11"/>
        <v>1020</v>
      </c>
    </row>
    <row r="583" s="8" customFormat="1" ht="30" customHeight="1" spans="1:10">
      <c r="A583" s="4" t="s">
        <v>1543</v>
      </c>
      <c r="B583" s="11">
        <v>55</v>
      </c>
      <c r="C583" s="11" t="s">
        <v>1201</v>
      </c>
      <c r="D583" s="11">
        <v>1</v>
      </c>
      <c r="E583" s="20" t="s">
        <v>90</v>
      </c>
      <c r="F583" s="27" t="s">
        <v>1202</v>
      </c>
      <c r="G583" s="17">
        <v>3604260104412</v>
      </c>
      <c r="H583" s="35">
        <v>550</v>
      </c>
      <c r="I583" s="35"/>
      <c r="J583" s="35">
        <f t="shared" si="11"/>
        <v>550</v>
      </c>
    </row>
    <row r="584" s="8" customFormat="1" ht="30" customHeight="1" spans="1:10">
      <c r="A584" s="4" t="s">
        <v>1543</v>
      </c>
      <c r="B584" s="11">
        <v>56</v>
      </c>
      <c r="C584" s="11" t="s">
        <v>1203</v>
      </c>
      <c r="D584" s="11">
        <v>1</v>
      </c>
      <c r="E584" s="20" t="s">
        <v>90</v>
      </c>
      <c r="F584" s="27" t="s">
        <v>1204</v>
      </c>
      <c r="G584" s="17">
        <v>3604260104414</v>
      </c>
      <c r="H584" s="35">
        <v>550</v>
      </c>
      <c r="I584" s="35"/>
      <c r="J584" s="35">
        <f t="shared" si="11"/>
        <v>550</v>
      </c>
    </row>
    <row r="585" s="8" customFormat="1" ht="30" customHeight="1" spans="1:10">
      <c r="A585" s="4" t="s">
        <v>1543</v>
      </c>
      <c r="B585" s="11">
        <v>57</v>
      </c>
      <c r="C585" s="11" t="s">
        <v>1205</v>
      </c>
      <c r="D585" s="11">
        <v>3</v>
      </c>
      <c r="E585" s="20" t="s">
        <v>90</v>
      </c>
      <c r="F585" s="27" t="s">
        <v>1206</v>
      </c>
      <c r="G585" s="17">
        <v>3604260104419</v>
      </c>
      <c r="H585" s="35">
        <v>1470</v>
      </c>
      <c r="I585" s="35"/>
      <c r="J585" s="35">
        <f t="shared" si="11"/>
        <v>1470</v>
      </c>
    </row>
    <row r="586" s="8" customFormat="1" ht="30" customHeight="1" spans="1:10">
      <c r="A586" s="4" t="s">
        <v>1543</v>
      </c>
      <c r="B586" s="11">
        <v>58</v>
      </c>
      <c r="C586" s="11" t="s">
        <v>1207</v>
      </c>
      <c r="D586" s="11">
        <v>1</v>
      </c>
      <c r="E586" s="20" t="s">
        <v>90</v>
      </c>
      <c r="F586" s="27" t="s">
        <v>1135</v>
      </c>
      <c r="G586" s="17">
        <v>3604260104424</v>
      </c>
      <c r="H586" s="35">
        <v>550</v>
      </c>
      <c r="I586" s="35"/>
      <c r="J586" s="35">
        <f t="shared" si="11"/>
        <v>550</v>
      </c>
    </row>
    <row r="587" s="8" customFormat="1" ht="30" customHeight="1" spans="1:10">
      <c r="A587" s="4" t="s">
        <v>1543</v>
      </c>
      <c r="B587" s="11">
        <v>59</v>
      </c>
      <c r="C587" s="11" t="s">
        <v>1208</v>
      </c>
      <c r="D587" s="11">
        <v>2</v>
      </c>
      <c r="E587" s="20" t="s">
        <v>90</v>
      </c>
      <c r="F587" s="27" t="s">
        <v>1209</v>
      </c>
      <c r="G587" s="17">
        <v>3604260104427</v>
      </c>
      <c r="H587" s="35">
        <v>1020</v>
      </c>
      <c r="I587" s="35"/>
      <c r="J587" s="35">
        <f t="shared" si="11"/>
        <v>1020</v>
      </c>
    </row>
    <row r="588" s="8" customFormat="1" ht="30" customHeight="1" spans="1:10">
      <c r="A588" s="4" t="s">
        <v>1543</v>
      </c>
      <c r="B588" s="11">
        <v>60</v>
      </c>
      <c r="C588" s="158" t="s">
        <v>1210</v>
      </c>
      <c r="D588" s="11">
        <v>1</v>
      </c>
      <c r="E588" s="20" t="s">
        <v>90</v>
      </c>
      <c r="F588" s="27" t="s">
        <v>1211</v>
      </c>
      <c r="G588" s="17">
        <v>3604260104428</v>
      </c>
      <c r="H588" s="35">
        <v>550</v>
      </c>
      <c r="I588" s="35"/>
      <c r="J588" s="35">
        <f t="shared" si="11"/>
        <v>550</v>
      </c>
    </row>
    <row r="589" s="8" customFormat="1" ht="30" customHeight="1" spans="1:10">
      <c r="A589" s="4" t="s">
        <v>1543</v>
      </c>
      <c r="B589" s="11">
        <v>61</v>
      </c>
      <c r="C589" s="11" t="s">
        <v>1212</v>
      </c>
      <c r="D589" s="11">
        <v>2</v>
      </c>
      <c r="E589" s="20" t="s">
        <v>90</v>
      </c>
      <c r="F589" s="27" t="s">
        <v>1213</v>
      </c>
      <c r="G589" s="17">
        <v>3604260104443</v>
      </c>
      <c r="H589" s="35">
        <v>1020</v>
      </c>
      <c r="I589" s="35"/>
      <c r="J589" s="35">
        <f t="shared" si="11"/>
        <v>1020</v>
      </c>
    </row>
    <row r="590" s="8" customFormat="1" ht="30" customHeight="1" spans="1:10">
      <c r="A590" s="4" t="s">
        <v>1543</v>
      </c>
      <c r="B590" s="11">
        <v>62</v>
      </c>
      <c r="C590" s="11" t="s">
        <v>1214</v>
      </c>
      <c r="D590" s="11">
        <v>3</v>
      </c>
      <c r="E590" s="20" t="s">
        <v>90</v>
      </c>
      <c r="F590" s="27" t="s">
        <v>1215</v>
      </c>
      <c r="G590" s="17">
        <v>3604260104444</v>
      </c>
      <c r="H590" s="35">
        <v>1470</v>
      </c>
      <c r="I590" s="35"/>
      <c r="J590" s="35">
        <f t="shared" si="11"/>
        <v>1470</v>
      </c>
    </row>
    <row r="591" s="8" customFormat="1" ht="30" customHeight="1" spans="1:10">
      <c r="A591" s="4" t="s">
        <v>1543</v>
      </c>
      <c r="B591" s="11">
        <v>63</v>
      </c>
      <c r="C591" s="11" t="s">
        <v>1216</v>
      </c>
      <c r="D591" s="11">
        <v>2</v>
      </c>
      <c r="E591" s="20" t="s">
        <v>90</v>
      </c>
      <c r="F591" s="27" t="s">
        <v>1217</v>
      </c>
      <c r="G591" s="17">
        <v>3604260104449</v>
      </c>
      <c r="H591" s="35">
        <v>960</v>
      </c>
      <c r="I591" s="35"/>
      <c r="J591" s="35">
        <f t="shared" si="11"/>
        <v>960</v>
      </c>
    </row>
    <row r="592" s="8" customFormat="1" ht="30" customHeight="1" spans="1:10">
      <c r="A592" s="4" t="s">
        <v>1543</v>
      </c>
      <c r="B592" s="11">
        <v>64</v>
      </c>
      <c r="C592" s="11" t="s">
        <v>1218</v>
      </c>
      <c r="D592" s="11">
        <v>1</v>
      </c>
      <c r="E592" s="20" t="s">
        <v>90</v>
      </c>
      <c r="F592" s="27" t="s">
        <v>1219</v>
      </c>
      <c r="G592" s="17">
        <v>3604260104450</v>
      </c>
      <c r="H592" s="35">
        <v>550</v>
      </c>
      <c r="I592" s="35"/>
      <c r="J592" s="35">
        <f t="shared" si="11"/>
        <v>550</v>
      </c>
    </row>
    <row r="593" s="8" customFormat="1" ht="30" customHeight="1" spans="1:10">
      <c r="A593" s="4" t="s">
        <v>1543</v>
      </c>
      <c r="B593" s="11">
        <v>65</v>
      </c>
      <c r="C593" s="11" t="s">
        <v>1220</v>
      </c>
      <c r="D593" s="11">
        <v>1</v>
      </c>
      <c r="E593" s="20" t="s">
        <v>90</v>
      </c>
      <c r="F593" s="27" t="s">
        <v>1221</v>
      </c>
      <c r="G593" s="17">
        <v>3604260104456</v>
      </c>
      <c r="H593" s="35">
        <v>520</v>
      </c>
      <c r="I593" s="35"/>
      <c r="J593" s="35">
        <f t="shared" si="11"/>
        <v>520</v>
      </c>
    </row>
    <row r="594" s="8" customFormat="1" ht="30" customHeight="1" spans="1:10">
      <c r="A594" s="4" t="s">
        <v>1543</v>
      </c>
      <c r="B594" s="11">
        <v>66</v>
      </c>
      <c r="C594" s="11" t="s">
        <v>1222</v>
      </c>
      <c r="D594" s="11">
        <v>3</v>
      </c>
      <c r="E594" s="20" t="s">
        <v>90</v>
      </c>
      <c r="F594" s="27" t="s">
        <v>1223</v>
      </c>
      <c r="G594" s="17">
        <v>3604260104459</v>
      </c>
      <c r="H594" s="35">
        <v>1470</v>
      </c>
      <c r="I594" s="35"/>
      <c r="J594" s="35">
        <f t="shared" si="11"/>
        <v>1470</v>
      </c>
    </row>
    <row r="595" s="8" customFormat="1" ht="30" customHeight="1" spans="1:10">
      <c r="A595" s="4" t="s">
        <v>1543</v>
      </c>
      <c r="B595" s="11">
        <v>67</v>
      </c>
      <c r="C595" s="11" t="s">
        <v>1224</v>
      </c>
      <c r="D595" s="11">
        <v>2</v>
      </c>
      <c r="E595" s="20" t="s">
        <v>90</v>
      </c>
      <c r="F595" s="27" t="s">
        <v>1225</v>
      </c>
      <c r="G595" s="17">
        <v>3604260104461</v>
      </c>
      <c r="H595" s="35">
        <v>1100</v>
      </c>
      <c r="I595" s="35"/>
      <c r="J595" s="35">
        <f t="shared" si="11"/>
        <v>1100</v>
      </c>
    </row>
    <row r="596" s="8" customFormat="1" ht="30" customHeight="1" spans="1:10">
      <c r="A596" s="4" t="s">
        <v>1543</v>
      </c>
      <c r="B596" s="11">
        <v>68</v>
      </c>
      <c r="C596" s="32" t="s">
        <v>1226</v>
      </c>
      <c r="D596" s="11">
        <v>2</v>
      </c>
      <c r="E596" s="20" t="s">
        <v>90</v>
      </c>
      <c r="F596" s="27" t="s">
        <v>1227</v>
      </c>
      <c r="G596" s="32" t="s">
        <v>1228</v>
      </c>
      <c r="H596" s="35">
        <v>1100</v>
      </c>
      <c r="I596" s="35"/>
      <c r="J596" s="35">
        <f t="shared" si="11"/>
        <v>1100</v>
      </c>
    </row>
    <row r="597" s="8" customFormat="1" ht="30" customHeight="1" spans="1:10">
      <c r="A597" s="4" t="s">
        <v>1543</v>
      </c>
      <c r="B597" s="11">
        <v>69</v>
      </c>
      <c r="C597" s="11" t="s">
        <v>1229</v>
      </c>
      <c r="D597" s="11">
        <v>1</v>
      </c>
      <c r="E597" s="20" t="s">
        <v>151</v>
      </c>
      <c r="F597" s="27" t="s">
        <v>1230</v>
      </c>
      <c r="G597" s="17">
        <v>3604260104163</v>
      </c>
      <c r="H597" s="35">
        <v>765</v>
      </c>
      <c r="I597" s="35"/>
      <c r="J597" s="35">
        <f t="shared" si="11"/>
        <v>765</v>
      </c>
    </row>
    <row r="598" s="8" customFormat="1" ht="30" customHeight="1" spans="1:10">
      <c r="A598" s="4" t="s">
        <v>1543</v>
      </c>
      <c r="B598" s="11">
        <v>70</v>
      </c>
      <c r="C598" s="11" t="s">
        <v>1231</v>
      </c>
      <c r="D598" s="11">
        <v>1</v>
      </c>
      <c r="E598" s="20" t="s">
        <v>151</v>
      </c>
      <c r="F598" s="27" t="s">
        <v>1232</v>
      </c>
      <c r="G598" s="17">
        <v>3604260104187</v>
      </c>
      <c r="H598" s="35">
        <v>765</v>
      </c>
      <c r="I598" s="35"/>
      <c r="J598" s="35">
        <f t="shared" si="11"/>
        <v>765</v>
      </c>
    </row>
    <row r="599" s="8" customFormat="1" ht="30" customHeight="1" spans="1:10">
      <c r="A599" s="4" t="s">
        <v>1543</v>
      </c>
      <c r="B599" s="11">
        <v>71</v>
      </c>
      <c r="C599" s="11" t="s">
        <v>1233</v>
      </c>
      <c r="D599" s="11">
        <v>2</v>
      </c>
      <c r="E599" s="20" t="s">
        <v>151</v>
      </c>
      <c r="F599" s="27" t="s">
        <v>1234</v>
      </c>
      <c r="G599" s="17">
        <v>3604260104410</v>
      </c>
      <c r="H599" s="35">
        <v>1530</v>
      </c>
      <c r="I599" s="35"/>
      <c r="J599" s="35">
        <f t="shared" si="11"/>
        <v>1530</v>
      </c>
    </row>
    <row r="600" s="8" customFormat="1" ht="30" customHeight="1" spans="1:10">
      <c r="A600" s="4" t="s">
        <v>1543</v>
      </c>
      <c r="B600" s="11">
        <v>72</v>
      </c>
      <c r="C600" s="32" t="s">
        <v>1235</v>
      </c>
      <c r="D600" s="11">
        <v>1</v>
      </c>
      <c r="E600" s="20" t="s">
        <v>151</v>
      </c>
      <c r="F600" s="27" t="s">
        <v>1236</v>
      </c>
      <c r="G600" s="32" t="s">
        <v>1237</v>
      </c>
      <c r="H600" s="35">
        <v>765</v>
      </c>
      <c r="I600" s="35"/>
      <c r="J600" s="35">
        <f t="shared" si="11"/>
        <v>765</v>
      </c>
    </row>
    <row r="601" s="8" customFormat="1" ht="30" customHeight="1" spans="1:10">
      <c r="A601" s="4" t="s">
        <v>1543</v>
      </c>
      <c r="B601" s="11">
        <v>73</v>
      </c>
      <c r="C601" s="32" t="s">
        <v>1238</v>
      </c>
      <c r="D601" s="11">
        <v>1</v>
      </c>
      <c r="E601" s="20" t="s">
        <v>151</v>
      </c>
      <c r="F601" s="27" t="s">
        <v>1239</v>
      </c>
      <c r="G601" s="32" t="s">
        <v>1240</v>
      </c>
      <c r="H601" s="35">
        <v>765</v>
      </c>
      <c r="I601" s="35"/>
      <c r="J601" s="35">
        <f t="shared" si="11"/>
        <v>765</v>
      </c>
    </row>
    <row r="602" s="8" customFormat="1" ht="30" customHeight="1" spans="1:10">
      <c r="A602" s="4" t="s">
        <v>1543</v>
      </c>
      <c r="B602" s="11">
        <v>74</v>
      </c>
      <c r="C602" s="11" t="s">
        <v>1241</v>
      </c>
      <c r="D602" s="11">
        <v>1</v>
      </c>
      <c r="E602" s="20" t="s">
        <v>151</v>
      </c>
      <c r="F602" s="27" t="s">
        <v>1242</v>
      </c>
      <c r="G602" s="11" t="s">
        <v>1243</v>
      </c>
      <c r="H602" s="35">
        <v>765</v>
      </c>
      <c r="I602" s="35"/>
      <c r="J602" s="35">
        <f t="shared" si="11"/>
        <v>765</v>
      </c>
    </row>
    <row r="603" s="8" customFormat="1" ht="30" customHeight="1" spans="1:10">
      <c r="A603" s="4" t="s">
        <v>1543</v>
      </c>
      <c r="B603" s="11">
        <v>75</v>
      </c>
      <c r="C603" s="11" t="s">
        <v>1244</v>
      </c>
      <c r="D603" s="11">
        <v>1</v>
      </c>
      <c r="E603" s="20" t="s">
        <v>151</v>
      </c>
      <c r="F603" s="27" t="s">
        <v>1245</v>
      </c>
      <c r="G603" s="11" t="s">
        <v>1246</v>
      </c>
      <c r="H603" s="35">
        <v>765</v>
      </c>
      <c r="I603" s="35"/>
      <c r="J603" s="35">
        <f t="shared" si="11"/>
        <v>765</v>
      </c>
    </row>
    <row r="604" s="8" customFormat="1" ht="30" customHeight="1" spans="1:10">
      <c r="A604" s="4" t="s">
        <v>1543</v>
      </c>
      <c r="B604" s="11">
        <v>76</v>
      </c>
      <c r="C604" s="11" t="s">
        <v>1247</v>
      </c>
      <c r="D604" s="11">
        <v>1</v>
      </c>
      <c r="E604" s="20" t="s">
        <v>151</v>
      </c>
      <c r="F604" s="27" t="s">
        <v>1248</v>
      </c>
      <c r="G604" s="17">
        <v>3604260104220</v>
      </c>
      <c r="H604" s="35">
        <v>765</v>
      </c>
      <c r="I604" s="35"/>
      <c r="J604" s="35">
        <f t="shared" si="11"/>
        <v>765</v>
      </c>
    </row>
    <row r="605" s="8" customFormat="1" ht="30" customHeight="1" spans="1:10">
      <c r="A605" s="4" t="s">
        <v>1543</v>
      </c>
      <c r="B605" s="11">
        <v>77</v>
      </c>
      <c r="C605" s="11" t="s">
        <v>1249</v>
      </c>
      <c r="D605" s="11">
        <v>1</v>
      </c>
      <c r="E605" s="20" t="s">
        <v>151</v>
      </c>
      <c r="F605" s="27" t="s">
        <v>1250</v>
      </c>
      <c r="G605" s="17">
        <v>3604260104235</v>
      </c>
      <c r="H605" s="35">
        <v>765</v>
      </c>
      <c r="I605" s="35"/>
      <c r="J605" s="35">
        <f t="shared" si="11"/>
        <v>765</v>
      </c>
    </row>
    <row r="606" s="8" customFormat="1" ht="30" customHeight="1" spans="1:10">
      <c r="A606" s="4" t="s">
        <v>1543</v>
      </c>
      <c r="B606" s="11">
        <v>78</v>
      </c>
      <c r="C606" s="11" t="s">
        <v>1251</v>
      </c>
      <c r="D606" s="11">
        <v>2</v>
      </c>
      <c r="E606" s="20" t="s">
        <v>151</v>
      </c>
      <c r="F606" s="27" t="s">
        <v>1252</v>
      </c>
      <c r="G606" s="17">
        <v>3604260104244</v>
      </c>
      <c r="H606" s="35">
        <v>1530</v>
      </c>
      <c r="I606" s="35"/>
      <c r="J606" s="35">
        <f t="shared" si="11"/>
        <v>1530</v>
      </c>
    </row>
    <row r="607" s="8" customFormat="1" ht="30" customHeight="1" spans="1:10">
      <c r="A607" s="4" t="s">
        <v>1543</v>
      </c>
      <c r="B607" s="11">
        <v>79</v>
      </c>
      <c r="C607" s="11" t="s">
        <v>1253</v>
      </c>
      <c r="D607" s="11">
        <v>1</v>
      </c>
      <c r="E607" s="20" t="s">
        <v>151</v>
      </c>
      <c r="F607" s="27" t="s">
        <v>1254</v>
      </c>
      <c r="G607" s="17">
        <v>3604260104254</v>
      </c>
      <c r="H607" s="35">
        <v>765</v>
      </c>
      <c r="I607" s="35"/>
      <c r="J607" s="35">
        <f t="shared" si="11"/>
        <v>765</v>
      </c>
    </row>
    <row r="608" s="8" customFormat="1" ht="30" customHeight="1" spans="1:10">
      <c r="A608" s="4" t="s">
        <v>1543</v>
      </c>
      <c r="B608" s="11">
        <v>80</v>
      </c>
      <c r="C608" s="11" t="s">
        <v>1255</v>
      </c>
      <c r="D608" s="11">
        <v>1</v>
      </c>
      <c r="E608" s="20" t="s">
        <v>151</v>
      </c>
      <c r="F608" s="27" t="s">
        <v>1256</v>
      </c>
      <c r="G608" s="17">
        <v>3604260104257</v>
      </c>
      <c r="H608" s="35">
        <v>765</v>
      </c>
      <c r="I608" s="35"/>
      <c r="J608" s="35">
        <f t="shared" si="11"/>
        <v>765</v>
      </c>
    </row>
    <row r="609" s="8" customFormat="1" ht="30" customHeight="1" spans="1:10">
      <c r="A609" s="4" t="s">
        <v>1543</v>
      </c>
      <c r="B609" s="11">
        <v>81</v>
      </c>
      <c r="C609" s="28" t="s">
        <v>1257</v>
      </c>
      <c r="D609" s="29">
        <v>1</v>
      </c>
      <c r="E609" s="20" t="s">
        <v>151</v>
      </c>
      <c r="F609" s="27" t="s">
        <v>1258</v>
      </c>
      <c r="G609" s="17">
        <v>3604260104391</v>
      </c>
      <c r="H609" s="35">
        <v>765</v>
      </c>
      <c r="I609" s="35"/>
      <c r="J609" s="35">
        <f t="shared" si="11"/>
        <v>765</v>
      </c>
    </row>
    <row r="610" s="8" customFormat="1" ht="30" customHeight="1" spans="1:10">
      <c r="A610" s="4" t="s">
        <v>1543</v>
      </c>
      <c r="B610" s="11">
        <v>82</v>
      </c>
      <c r="C610" s="11" t="s">
        <v>1259</v>
      </c>
      <c r="D610" s="11">
        <v>1</v>
      </c>
      <c r="E610" s="20" t="s">
        <v>151</v>
      </c>
      <c r="F610" s="27" t="s">
        <v>1260</v>
      </c>
      <c r="G610" s="17">
        <v>3604260701043</v>
      </c>
      <c r="H610" s="35">
        <v>765</v>
      </c>
      <c r="I610" s="35"/>
      <c r="J610" s="35">
        <f t="shared" si="11"/>
        <v>765</v>
      </c>
    </row>
    <row r="611" s="8" customFormat="1" ht="30" customHeight="1" spans="1:10">
      <c r="A611" s="4" t="s">
        <v>1543</v>
      </c>
      <c r="B611" s="11">
        <v>83</v>
      </c>
      <c r="C611" s="11" t="s">
        <v>1261</v>
      </c>
      <c r="D611" s="11">
        <v>1</v>
      </c>
      <c r="E611" s="20" t="s">
        <v>151</v>
      </c>
      <c r="F611" s="27" t="s">
        <v>1262</v>
      </c>
      <c r="G611" s="17">
        <v>3604260104441</v>
      </c>
      <c r="H611" s="35">
        <v>765</v>
      </c>
      <c r="I611" s="35"/>
      <c r="J611" s="35">
        <f t="shared" si="11"/>
        <v>765</v>
      </c>
    </row>
    <row r="612" s="8" customFormat="1" ht="30" customHeight="1" spans="1:10">
      <c r="A612" s="4" t="s">
        <v>1543</v>
      </c>
      <c r="B612" s="11">
        <v>84</v>
      </c>
      <c r="C612" s="11" t="s">
        <v>1263</v>
      </c>
      <c r="D612" s="11">
        <v>3</v>
      </c>
      <c r="E612" s="20" t="s">
        <v>151</v>
      </c>
      <c r="F612" s="27" t="s">
        <v>1264</v>
      </c>
      <c r="G612" s="17">
        <v>3604260104446</v>
      </c>
      <c r="H612" s="35">
        <v>2295</v>
      </c>
      <c r="I612" s="35"/>
      <c r="J612" s="35">
        <f t="shared" si="11"/>
        <v>2295</v>
      </c>
    </row>
    <row r="613" s="8" customFormat="1" ht="30" customHeight="1" spans="1:10">
      <c r="A613" s="4" t="s">
        <v>1543</v>
      </c>
      <c r="B613" s="11">
        <v>85</v>
      </c>
      <c r="C613" s="11" t="s">
        <v>1570</v>
      </c>
      <c r="D613" s="11">
        <v>1</v>
      </c>
      <c r="E613" s="20" t="s">
        <v>151</v>
      </c>
      <c r="F613" s="27" t="s">
        <v>1571</v>
      </c>
      <c r="G613" s="17">
        <v>3604260104467</v>
      </c>
      <c r="H613" s="35">
        <v>765</v>
      </c>
      <c r="I613" s="35"/>
      <c r="J613" s="35">
        <f t="shared" si="11"/>
        <v>765</v>
      </c>
    </row>
    <row r="614" s="8" customFormat="1" ht="30" customHeight="1" spans="1:10">
      <c r="A614" s="4" t="s">
        <v>1543</v>
      </c>
      <c r="B614" s="11">
        <v>1</v>
      </c>
      <c r="C614" s="11" t="s">
        <v>1265</v>
      </c>
      <c r="D614" s="11">
        <v>3</v>
      </c>
      <c r="E614" s="20" t="s">
        <v>13</v>
      </c>
      <c r="F614" s="11" t="s">
        <v>1266</v>
      </c>
      <c r="G614" s="17">
        <v>3604260105009</v>
      </c>
      <c r="H614" s="35">
        <v>1200</v>
      </c>
      <c r="I614" s="35"/>
      <c r="J614" s="35">
        <f t="shared" si="11"/>
        <v>1200</v>
      </c>
    </row>
    <row r="615" s="8" customFormat="1" ht="30" customHeight="1" spans="1:10">
      <c r="A615" s="4" t="s">
        <v>1543</v>
      </c>
      <c r="B615" s="11">
        <v>2</v>
      </c>
      <c r="C615" s="11" t="s">
        <v>1267</v>
      </c>
      <c r="D615" s="11">
        <v>2</v>
      </c>
      <c r="E615" s="20" t="s">
        <v>13</v>
      </c>
      <c r="F615" s="11" t="s">
        <v>1268</v>
      </c>
      <c r="G615" s="17">
        <v>3604260105010</v>
      </c>
      <c r="H615" s="35">
        <v>840</v>
      </c>
      <c r="I615" s="35"/>
      <c r="J615" s="35">
        <f t="shared" si="11"/>
        <v>840</v>
      </c>
    </row>
    <row r="616" s="8" customFormat="1" ht="30" customHeight="1" spans="1:10">
      <c r="A616" s="4" t="s">
        <v>1543</v>
      </c>
      <c r="B616" s="11">
        <v>3</v>
      </c>
      <c r="C616" s="11" t="s">
        <v>1269</v>
      </c>
      <c r="D616" s="11">
        <v>2</v>
      </c>
      <c r="E616" s="20" t="s">
        <v>13</v>
      </c>
      <c r="F616" s="11" t="s">
        <v>1270</v>
      </c>
      <c r="G616" s="17">
        <v>3604260105013</v>
      </c>
      <c r="H616" s="35">
        <v>840</v>
      </c>
      <c r="I616" s="35"/>
      <c r="J616" s="35">
        <f t="shared" si="11"/>
        <v>840</v>
      </c>
    </row>
    <row r="617" s="8" customFormat="1" ht="30" customHeight="1" spans="1:10">
      <c r="A617" s="4" t="s">
        <v>1543</v>
      </c>
      <c r="B617" s="11">
        <v>4</v>
      </c>
      <c r="C617" s="11" t="s">
        <v>1271</v>
      </c>
      <c r="D617" s="11">
        <v>2</v>
      </c>
      <c r="E617" s="20" t="s">
        <v>13</v>
      </c>
      <c r="F617" s="11" t="s">
        <v>1272</v>
      </c>
      <c r="G617" s="17">
        <v>3604260105014</v>
      </c>
      <c r="H617" s="35">
        <v>840</v>
      </c>
      <c r="I617" s="35"/>
      <c r="J617" s="35">
        <f t="shared" si="11"/>
        <v>840</v>
      </c>
    </row>
    <row r="618" s="8" customFormat="1" ht="30" customHeight="1" spans="1:10">
      <c r="A618" s="4" t="s">
        <v>1543</v>
      </c>
      <c r="B618" s="11">
        <v>5</v>
      </c>
      <c r="C618" s="11" t="s">
        <v>1273</v>
      </c>
      <c r="D618" s="11">
        <v>3</v>
      </c>
      <c r="E618" s="20" t="s">
        <v>13</v>
      </c>
      <c r="F618" s="11" t="s">
        <v>1274</v>
      </c>
      <c r="G618" s="17">
        <v>3604260105015</v>
      </c>
      <c r="H618" s="35">
        <v>1170</v>
      </c>
      <c r="I618" s="35"/>
      <c r="J618" s="35">
        <f t="shared" si="11"/>
        <v>1170</v>
      </c>
    </row>
    <row r="619" s="8" customFormat="1" ht="30" customHeight="1" spans="1:10">
      <c r="A619" s="4" t="s">
        <v>1543</v>
      </c>
      <c r="B619" s="11">
        <v>6</v>
      </c>
      <c r="C619" s="11" t="s">
        <v>1275</v>
      </c>
      <c r="D619" s="11">
        <v>3</v>
      </c>
      <c r="E619" s="20" t="s">
        <v>13</v>
      </c>
      <c r="F619" s="11" t="s">
        <v>1276</v>
      </c>
      <c r="G619" s="17">
        <v>3604260105020</v>
      </c>
      <c r="H619" s="35">
        <v>1080</v>
      </c>
      <c r="I619" s="35"/>
      <c r="J619" s="35">
        <f t="shared" si="11"/>
        <v>1080</v>
      </c>
    </row>
    <row r="620" s="8" customFormat="1" ht="30" customHeight="1" spans="1:10">
      <c r="A620" s="4" t="s">
        <v>1543</v>
      </c>
      <c r="B620" s="11">
        <v>7</v>
      </c>
      <c r="C620" s="11" t="s">
        <v>1277</v>
      </c>
      <c r="D620" s="11">
        <v>1</v>
      </c>
      <c r="E620" s="20" t="s">
        <v>13</v>
      </c>
      <c r="F620" s="11" t="s">
        <v>1278</v>
      </c>
      <c r="G620" s="17">
        <v>3604260105033</v>
      </c>
      <c r="H620" s="35">
        <v>420</v>
      </c>
      <c r="I620" s="35"/>
      <c r="J620" s="35">
        <f t="shared" ref="J620:J683" si="12">SUM(H620:I620)</f>
        <v>420</v>
      </c>
    </row>
    <row r="621" s="8" customFormat="1" ht="30" customHeight="1" spans="1:10">
      <c r="A621" s="4" t="s">
        <v>1543</v>
      </c>
      <c r="B621" s="11">
        <v>8</v>
      </c>
      <c r="C621" s="11" t="s">
        <v>1279</v>
      </c>
      <c r="D621" s="11">
        <v>2</v>
      </c>
      <c r="E621" s="20" t="s">
        <v>13</v>
      </c>
      <c r="F621" s="11" t="s">
        <v>1280</v>
      </c>
      <c r="G621" s="17">
        <v>3604260105045</v>
      </c>
      <c r="H621" s="35">
        <v>740</v>
      </c>
      <c r="I621" s="35"/>
      <c r="J621" s="35">
        <f t="shared" si="12"/>
        <v>740</v>
      </c>
    </row>
    <row r="622" s="8" customFormat="1" ht="30" customHeight="1" spans="1:10">
      <c r="A622" s="4" t="s">
        <v>1543</v>
      </c>
      <c r="B622" s="11">
        <v>9</v>
      </c>
      <c r="C622" s="11" t="s">
        <v>1281</v>
      </c>
      <c r="D622" s="11">
        <v>1</v>
      </c>
      <c r="E622" s="20" t="s">
        <v>13</v>
      </c>
      <c r="F622" s="11" t="s">
        <v>1282</v>
      </c>
      <c r="G622" s="17">
        <v>3604260105047</v>
      </c>
      <c r="H622" s="35">
        <v>420</v>
      </c>
      <c r="I622" s="35"/>
      <c r="J622" s="35">
        <f t="shared" si="12"/>
        <v>420</v>
      </c>
    </row>
    <row r="623" s="8" customFormat="1" ht="30" customHeight="1" spans="1:10">
      <c r="A623" s="4" t="s">
        <v>1543</v>
      </c>
      <c r="B623" s="11">
        <v>10</v>
      </c>
      <c r="C623" s="11" t="s">
        <v>1283</v>
      </c>
      <c r="D623" s="11">
        <v>3</v>
      </c>
      <c r="E623" s="20" t="s">
        <v>13</v>
      </c>
      <c r="F623" s="11" t="s">
        <v>1284</v>
      </c>
      <c r="G623" s="17">
        <v>3604260105048</v>
      </c>
      <c r="H623" s="35">
        <v>1110</v>
      </c>
      <c r="I623" s="35"/>
      <c r="J623" s="35">
        <f t="shared" si="12"/>
        <v>1110</v>
      </c>
    </row>
    <row r="624" s="8" customFormat="1" ht="30" customHeight="1" spans="1:10">
      <c r="A624" s="4" t="s">
        <v>1543</v>
      </c>
      <c r="B624" s="11">
        <v>11</v>
      </c>
      <c r="C624" s="11" t="s">
        <v>1285</v>
      </c>
      <c r="D624" s="11">
        <v>1</v>
      </c>
      <c r="E624" s="20" t="s">
        <v>13</v>
      </c>
      <c r="F624" s="11" t="s">
        <v>1286</v>
      </c>
      <c r="G624" s="17">
        <v>3604260105056</v>
      </c>
      <c r="H624" s="35">
        <v>420</v>
      </c>
      <c r="I624" s="35"/>
      <c r="J624" s="35">
        <f t="shared" si="12"/>
        <v>420</v>
      </c>
    </row>
    <row r="625" s="8" customFormat="1" ht="30" customHeight="1" spans="1:10">
      <c r="A625" s="4" t="s">
        <v>1543</v>
      </c>
      <c r="B625" s="11">
        <v>12</v>
      </c>
      <c r="C625" s="11" t="s">
        <v>1287</v>
      </c>
      <c r="D625" s="11">
        <v>2</v>
      </c>
      <c r="E625" s="20" t="s">
        <v>13</v>
      </c>
      <c r="F625" s="11" t="s">
        <v>1288</v>
      </c>
      <c r="G625" s="17">
        <v>3604260105067</v>
      </c>
      <c r="H625" s="35">
        <v>820</v>
      </c>
      <c r="I625" s="35"/>
      <c r="J625" s="35">
        <f t="shared" si="12"/>
        <v>820</v>
      </c>
    </row>
    <row r="626" s="8" customFormat="1" ht="30" customHeight="1" spans="1:10">
      <c r="A626" s="4" t="s">
        <v>1543</v>
      </c>
      <c r="B626" s="11">
        <v>13</v>
      </c>
      <c r="C626" s="11" t="s">
        <v>1289</v>
      </c>
      <c r="D626" s="11">
        <v>2</v>
      </c>
      <c r="E626" s="20" t="s">
        <v>13</v>
      </c>
      <c r="F626" s="11" t="s">
        <v>1290</v>
      </c>
      <c r="G626" s="17">
        <v>3604260103284</v>
      </c>
      <c r="H626" s="35">
        <v>760</v>
      </c>
      <c r="I626" s="35"/>
      <c r="J626" s="35">
        <f t="shared" si="12"/>
        <v>760</v>
      </c>
    </row>
    <row r="627" s="8" customFormat="1" ht="30" customHeight="1" spans="1:10">
      <c r="A627" s="4" t="s">
        <v>1543</v>
      </c>
      <c r="B627" s="11">
        <v>14</v>
      </c>
      <c r="C627" s="11" t="s">
        <v>1291</v>
      </c>
      <c r="D627" s="11">
        <v>2</v>
      </c>
      <c r="E627" s="20" t="s">
        <v>13</v>
      </c>
      <c r="F627" s="11" t="s">
        <v>1292</v>
      </c>
      <c r="G627" s="17">
        <v>3604260105072</v>
      </c>
      <c r="H627" s="35">
        <v>820</v>
      </c>
      <c r="I627" s="35"/>
      <c r="J627" s="35">
        <f t="shared" si="12"/>
        <v>820</v>
      </c>
    </row>
    <row r="628" s="8" customFormat="1" ht="30" customHeight="1" spans="1:10">
      <c r="A628" s="4" t="s">
        <v>1543</v>
      </c>
      <c r="B628" s="11">
        <v>15</v>
      </c>
      <c r="C628" s="11" t="s">
        <v>1293</v>
      </c>
      <c r="D628" s="11">
        <v>3</v>
      </c>
      <c r="E628" s="20" t="s">
        <v>13</v>
      </c>
      <c r="F628" s="11" t="s">
        <v>1294</v>
      </c>
      <c r="G628" s="17">
        <v>3604260105085</v>
      </c>
      <c r="H628" s="35">
        <v>1260</v>
      </c>
      <c r="I628" s="35"/>
      <c r="J628" s="35">
        <f t="shared" si="12"/>
        <v>1260</v>
      </c>
    </row>
    <row r="629" s="8" customFormat="1" ht="30" customHeight="1" spans="1:10">
      <c r="A629" s="4" t="s">
        <v>1543</v>
      </c>
      <c r="B629" s="11">
        <v>16</v>
      </c>
      <c r="C629" s="11" t="s">
        <v>1295</v>
      </c>
      <c r="D629" s="11">
        <v>3</v>
      </c>
      <c r="E629" s="20" t="s">
        <v>13</v>
      </c>
      <c r="F629" s="11" t="s">
        <v>1296</v>
      </c>
      <c r="G629" s="17">
        <v>3604260105088</v>
      </c>
      <c r="H629" s="35">
        <v>1170</v>
      </c>
      <c r="I629" s="35"/>
      <c r="J629" s="35">
        <f t="shared" si="12"/>
        <v>1170</v>
      </c>
    </row>
    <row r="630" s="8" customFormat="1" ht="30" customHeight="1" spans="1:10">
      <c r="A630" s="4" t="s">
        <v>1543</v>
      </c>
      <c r="B630" s="11">
        <v>17</v>
      </c>
      <c r="C630" s="11" t="s">
        <v>1297</v>
      </c>
      <c r="D630" s="11">
        <v>2</v>
      </c>
      <c r="E630" s="20" t="s">
        <v>13</v>
      </c>
      <c r="F630" s="11" t="s">
        <v>1298</v>
      </c>
      <c r="G630" s="17">
        <v>3604260105089</v>
      </c>
      <c r="H630" s="35">
        <v>840</v>
      </c>
      <c r="I630" s="35"/>
      <c r="J630" s="35">
        <f t="shared" si="12"/>
        <v>840</v>
      </c>
    </row>
    <row r="631" s="8" customFormat="1" ht="30" customHeight="1" spans="1:10">
      <c r="A631" s="4" t="s">
        <v>1543</v>
      </c>
      <c r="B631" s="11">
        <v>18</v>
      </c>
      <c r="C631" s="11" t="s">
        <v>1299</v>
      </c>
      <c r="D631" s="11">
        <v>2</v>
      </c>
      <c r="E631" s="20" t="s">
        <v>13</v>
      </c>
      <c r="F631" s="11" t="s">
        <v>1300</v>
      </c>
      <c r="G631" s="17">
        <v>3604260105093</v>
      </c>
      <c r="H631" s="35">
        <v>820</v>
      </c>
      <c r="I631" s="35"/>
      <c r="J631" s="35">
        <f t="shared" si="12"/>
        <v>820</v>
      </c>
    </row>
    <row r="632" s="8" customFormat="1" ht="30" customHeight="1" spans="1:10">
      <c r="A632" s="4" t="s">
        <v>1543</v>
      </c>
      <c r="B632" s="11">
        <v>19</v>
      </c>
      <c r="C632" s="11" t="s">
        <v>1301</v>
      </c>
      <c r="D632" s="11">
        <v>4</v>
      </c>
      <c r="E632" s="20" t="s">
        <v>13</v>
      </c>
      <c r="F632" s="11" t="s">
        <v>1302</v>
      </c>
      <c r="G632" s="17">
        <v>3604260105098</v>
      </c>
      <c r="H632" s="35">
        <v>1640</v>
      </c>
      <c r="I632" s="35"/>
      <c r="J632" s="35">
        <f t="shared" si="12"/>
        <v>1640</v>
      </c>
    </row>
    <row r="633" s="8" customFormat="1" ht="30" customHeight="1" spans="1:10">
      <c r="A633" s="4" t="s">
        <v>1543</v>
      </c>
      <c r="B633" s="11">
        <v>20</v>
      </c>
      <c r="C633" s="11" t="s">
        <v>1303</v>
      </c>
      <c r="D633" s="11">
        <v>3</v>
      </c>
      <c r="E633" s="20" t="s">
        <v>13</v>
      </c>
      <c r="F633" s="11" t="s">
        <v>1304</v>
      </c>
      <c r="G633" s="17">
        <v>3604260105100</v>
      </c>
      <c r="H633" s="35">
        <v>1260</v>
      </c>
      <c r="I633" s="35"/>
      <c r="J633" s="35">
        <f t="shared" si="12"/>
        <v>1260</v>
      </c>
    </row>
    <row r="634" s="8" customFormat="1" ht="30" customHeight="1" spans="1:10">
      <c r="A634" s="4" t="s">
        <v>1543</v>
      </c>
      <c r="B634" s="11">
        <v>21</v>
      </c>
      <c r="C634" s="11" t="s">
        <v>1305</v>
      </c>
      <c r="D634" s="11">
        <v>2</v>
      </c>
      <c r="E634" s="20" t="s">
        <v>13</v>
      </c>
      <c r="F634" s="11" t="s">
        <v>1306</v>
      </c>
      <c r="G634" s="17">
        <v>3604260105101</v>
      </c>
      <c r="H634" s="35">
        <v>820</v>
      </c>
      <c r="I634" s="35"/>
      <c r="J634" s="35">
        <f t="shared" si="12"/>
        <v>820</v>
      </c>
    </row>
    <row r="635" s="8" customFormat="1" ht="30" customHeight="1" spans="1:10">
      <c r="A635" s="4" t="s">
        <v>1543</v>
      </c>
      <c r="B635" s="11">
        <v>22</v>
      </c>
      <c r="C635" s="11" t="s">
        <v>1307</v>
      </c>
      <c r="D635" s="11">
        <v>1</v>
      </c>
      <c r="E635" s="20" t="s">
        <v>13</v>
      </c>
      <c r="F635" s="11" t="s">
        <v>1308</v>
      </c>
      <c r="G635" s="17">
        <v>3604260105102</v>
      </c>
      <c r="H635" s="35">
        <v>420</v>
      </c>
      <c r="I635" s="35"/>
      <c r="J635" s="35">
        <f t="shared" si="12"/>
        <v>420</v>
      </c>
    </row>
    <row r="636" s="8" customFormat="1" ht="30" customHeight="1" spans="1:10">
      <c r="A636" s="4" t="s">
        <v>1543</v>
      </c>
      <c r="B636" s="11">
        <v>23</v>
      </c>
      <c r="C636" s="11" t="s">
        <v>1309</v>
      </c>
      <c r="D636" s="11">
        <v>1</v>
      </c>
      <c r="E636" s="20" t="s">
        <v>13</v>
      </c>
      <c r="F636" s="11" t="s">
        <v>1310</v>
      </c>
      <c r="G636" s="17">
        <v>3604260105113</v>
      </c>
      <c r="H636" s="35">
        <v>420</v>
      </c>
      <c r="I636" s="35"/>
      <c r="J636" s="35">
        <f t="shared" si="12"/>
        <v>420</v>
      </c>
    </row>
    <row r="637" s="8" customFormat="1" ht="30" customHeight="1" spans="1:10">
      <c r="A637" s="4" t="s">
        <v>1543</v>
      </c>
      <c r="B637" s="11">
        <v>24</v>
      </c>
      <c r="C637" s="11" t="s">
        <v>1311</v>
      </c>
      <c r="D637" s="11">
        <v>2</v>
      </c>
      <c r="E637" s="20" t="s">
        <v>13</v>
      </c>
      <c r="F637" s="11" t="s">
        <v>1312</v>
      </c>
      <c r="G637" s="17">
        <v>3604260105115</v>
      </c>
      <c r="H637" s="35">
        <v>840</v>
      </c>
      <c r="I637" s="35"/>
      <c r="J637" s="35">
        <f t="shared" si="12"/>
        <v>840</v>
      </c>
    </row>
    <row r="638" s="8" customFormat="1" ht="30" customHeight="1" spans="1:10">
      <c r="A638" s="4" t="s">
        <v>1543</v>
      </c>
      <c r="B638" s="11">
        <v>25</v>
      </c>
      <c r="C638" s="11" t="s">
        <v>1313</v>
      </c>
      <c r="D638" s="11">
        <v>2</v>
      </c>
      <c r="E638" s="20" t="s">
        <v>13</v>
      </c>
      <c r="F638" s="11" t="s">
        <v>1314</v>
      </c>
      <c r="G638" s="17">
        <v>36042606156</v>
      </c>
      <c r="H638" s="35">
        <v>840</v>
      </c>
      <c r="I638" s="35"/>
      <c r="J638" s="35">
        <f t="shared" si="12"/>
        <v>840</v>
      </c>
    </row>
    <row r="639" s="8" customFormat="1" ht="30" customHeight="1" spans="1:10">
      <c r="A639" s="4" t="s">
        <v>1543</v>
      </c>
      <c r="B639" s="11">
        <v>26</v>
      </c>
      <c r="C639" s="11" t="s">
        <v>1315</v>
      </c>
      <c r="D639" s="11">
        <v>3</v>
      </c>
      <c r="E639" s="20" t="s">
        <v>13</v>
      </c>
      <c r="F639" s="11" t="s">
        <v>1316</v>
      </c>
      <c r="G639" s="17">
        <v>3604260105126</v>
      </c>
      <c r="H639" s="35">
        <v>1050</v>
      </c>
      <c r="I639" s="35"/>
      <c r="J639" s="35">
        <f t="shared" si="12"/>
        <v>1050</v>
      </c>
    </row>
    <row r="640" s="8" customFormat="1" ht="30" customHeight="1" spans="1:10">
      <c r="A640" s="4" t="s">
        <v>1543</v>
      </c>
      <c r="B640" s="11">
        <v>27</v>
      </c>
      <c r="C640" s="11" t="s">
        <v>1317</v>
      </c>
      <c r="D640" s="11">
        <v>2</v>
      </c>
      <c r="E640" s="20" t="s">
        <v>13</v>
      </c>
      <c r="F640" s="11" t="s">
        <v>1318</v>
      </c>
      <c r="G640" s="17">
        <v>3604260105127</v>
      </c>
      <c r="H640" s="35">
        <v>800</v>
      </c>
      <c r="I640" s="35"/>
      <c r="J640" s="35">
        <f t="shared" si="12"/>
        <v>800</v>
      </c>
    </row>
    <row r="641" s="8" customFormat="1" ht="30" customHeight="1" spans="1:10">
      <c r="A641" s="4" t="s">
        <v>1543</v>
      </c>
      <c r="B641" s="11">
        <v>28</v>
      </c>
      <c r="C641" s="11" t="s">
        <v>1319</v>
      </c>
      <c r="D641" s="11">
        <v>1</v>
      </c>
      <c r="E641" s="20" t="s">
        <v>13</v>
      </c>
      <c r="F641" s="11" t="s">
        <v>1320</v>
      </c>
      <c r="G641" s="17">
        <v>3604260105128</v>
      </c>
      <c r="H641" s="35">
        <v>420</v>
      </c>
      <c r="I641" s="35"/>
      <c r="J641" s="35">
        <f t="shared" si="12"/>
        <v>420</v>
      </c>
    </row>
    <row r="642" s="8" customFormat="1" ht="30" customHeight="1" spans="1:10">
      <c r="A642" s="4" t="s">
        <v>1543</v>
      </c>
      <c r="B642" s="11">
        <v>29</v>
      </c>
      <c r="C642" s="11" t="s">
        <v>1321</v>
      </c>
      <c r="D642" s="11">
        <v>1</v>
      </c>
      <c r="E642" s="20" t="s">
        <v>90</v>
      </c>
      <c r="F642" s="11" t="s">
        <v>1322</v>
      </c>
      <c r="G642" s="17">
        <v>3604260105003</v>
      </c>
      <c r="H642" s="35">
        <v>550</v>
      </c>
      <c r="I642" s="35"/>
      <c r="J642" s="35">
        <f t="shared" si="12"/>
        <v>550</v>
      </c>
    </row>
    <row r="643" s="8" customFormat="1" ht="30" customHeight="1" spans="1:10">
      <c r="A643" s="4" t="s">
        <v>1543</v>
      </c>
      <c r="B643" s="11">
        <v>30</v>
      </c>
      <c r="C643" s="11" t="s">
        <v>1323</v>
      </c>
      <c r="D643" s="11">
        <v>1</v>
      </c>
      <c r="E643" s="20" t="s">
        <v>90</v>
      </c>
      <c r="F643" s="11" t="s">
        <v>1324</v>
      </c>
      <c r="G643" s="17">
        <v>3604260105023</v>
      </c>
      <c r="H643" s="35">
        <v>550</v>
      </c>
      <c r="I643" s="35"/>
      <c r="J643" s="35">
        <f t="shared" si="12"/>
        <v>550</v>
      </c>
    </row>
    <row r="644" s="8" customFormat="1" ht="30" customHeight="1" spans="1:10">
      <c r="A644" s="4" t="s">
        <v>1543</v>
      </c>
      <c r="B644" s="11">
        <v>31</v>
      </c>
      <c r="C644" s="11" t="s">
        <v>1325</v>
      </c>
      <c r="D644" s="11">
        <v>3</v>
      </c>
      <c r="E644" s="20" t="s">
        <v>90</v>
      </c>
      <c r="F644" s="11" t="s">
        <v>1326</v>
      </c>
      <c r="G644" s="17">
        <v>3604260105025</v>
      </c>
      <c r="H644" s="35">
        <v>1410</v>
      </c>
      <c r="I644" s="35"/>
      <c r="J644" s="35">
        <f t="shared" si="12"/>
        <v>1410</v>
      </c>
    </row>
    <row r="645" s="8" customFormat="1" ht="30" customHeight="1" spans="1:10">
      <c r="A645" s="4" t="s">
        <v>1543</v>
      </c>
      <c r="B645" s="11">
        <v>32</v>
      </c>
      <c r="C645" s="11" t="s">
        <v>1329</v>
      </c>
      <c r="D645" s="11">
        <v>2</v>
      </c>
      <c r="E645" s="20" t="s">
        <v>90</v>
      </c>
      <c r="F645" s="11" t="s">
        <v>1330</v>
      </c>
      <c r="G645" s="17">
        <v>3604260105039</v>
      </c>
      <c r="H645" s="35">
        <v>1020</v>
      </c>
      <c r="I645" s="35"/>
      <c r="J645" s="35">
        <f t="shared" si="12"/>
        <v>1020</v>
      </c>
    </row>
    <row r="646" s="8" customFormat="1" ht="30" customHeight="1" spans="1:10">
      <c r="A646" s="4" t="s">
        <v>1543</v>
      </c>
      <c r="B646" s="11">
        <v>33</v>
      </c>
      <c r="C646" s="11" t="s">
        <v>1331</v>
      </c>
      <c r="D646" s="11">
        <v>1</v>
      </c>
      <c r="E646" s="20" t="s">
        <v>90</v>
      </c>
      <c r="F646" s="11" t="s">
        <v>1332</v>
      </c>
      <c r="G646" s="17">
        <v>3604260105053</v>
      </c>
      <c r="H646" s="35">
        <v>550</v>
      </c>
      <c r="I646" s="35"/>
      <c r="J646" s="35">
        <f t="shared" si="12"/>
        <v>550</v>
      </c>
    </row>
    <row r="647" s="8" customFormat="1" ht="30" customHeight="1" spans="1:10">
      <c r="A647" s="4" t="s">
        <v>1543</v>
      </c>
      <c r="B647" s="11">
        <v>34</v>
      </c>
      <c r="C647" s="11" t="s">
        <v>1333</v>
      </c>
      <c r="D647" s="11">
        <v>3</v>
      </c>
      <c r="E647" s="20" t="s">
        <v>90</v>
      </c>
      <c r="F647" s="11" t="s">
        <v>1334</v>
      </c>
      <c r="G647" s="17">
        <v>3604260105057</v>
      </c>
      <c r="H647" s="35">
        <v>1500</v>
      </c>
      <c r="I647" s="35"/>
      <c r="J647" s="35">
        <f t="shared" si="12"/>
        <v>1500</v>
      </c>
    </row>
    <row r="648" s="8" customFormat="1" ht="30" customHeight="1" spans="1:10">
      <c r="A648" s="4" t="s">
        <v>1543</v>
      </c>
      <c r="B648" s="11">
        <v>35</v>
      </c>
      <c r="C648" s="11" t="s">
        <v>1335</v>
      </c>
      <c r="D648" s="11">
        <v>2</v>
      </c>
      <c r="E648" s="20" t="s">
        <v>90</v>
      </c>
      <c r="F648" s="11" t="s">
        <v>1336</v>
      </c>
      <c r="G648" s="17">
        <v>3604260105058</v>
      </c>
      <c r="H648" s="35">
        <v>1000</v>
      </c>
      <c r="I648" s="35"/>
      <c r="J648" s="35">
        <f t="shared" si="12"/>
        <v>1000</v>
      </c>
    </row>
    <row r="649" s="8" customFormat="1" ht="30" customHeight="1" spans="1:10">
      <c r="A649" s="4" t="s">
        <v>1543</v>
      </c>
      <c r="B649" s="11">
        <v>36</v>
      </c>
      <c r="C649" s="11" t="s">
        <v>1337</v>
      </c>
      <c r="D649" s="11">
        <v>1</v>
      </c>
      <c r="E649" s="20" t="s">
        <v>90</v>
      </c>
      <c r="F649" s="11" t="s">
        <v>1328</v>
      </c>
      <c r="G649" s="17">
        <v>3604260105080</v>
      </c>
      <c r="H649" s="35">
        <v>550</v>
      </c>
      <c r="I649" s="35"/>
      <c r="J649" s="35">
        <f t="shared" si="12"/>
        <v>550</v>
      </c>
    </row>
    <row r="650" s="8" customFormat="1" ht="30" customHeight="1" spans="1:10">
      <c r="A650" s="4" t="s">
        <v>1543</v>
      </c>
      <c r="B650" s="11">
        <v>37</v>
      </c>
      <c r="C650" s="11" t="s">
        <v>1338</v>
      </c>
      <c r="D650" s="11">
        <v>2</v>
      </c>
      <c r="E650" s="20" t="s">
        <v>90</v>
      </c>
      <c r="F650" s="11" t="s">
        <v>1339</v>
      </c>
      <c r="G650" s="17">
        <v>3604260105086</v>
      </c>
      <c r="H650" s="35">
        <v>1060</v>
      </c>
      <c r="I650" s="35"/>
      <c r="J650" s="35">
        <f t="shared" si="12"/>
        <v>1060</v>
      </c>
    </row>
    <row r="651" s="8" customFormat="1" ht="30" customHeight="1" spans="1:10">
      <c r="A651" s="4" t="s">
        <v>1543</v>
      </c>
      <c r="B651" s="11">
        <v>38</v>
      </c>
      <c r="C651" s="11" t="s">
        <v>1340</v>
      </c>
      <c r="D651" s="11">
        <v>2</v>
      </c>
      <c r="E651" s="20" t="s">
        <v>90</v>
      </c>
      <c r="F651" s="11" t="s">
        <v>1341</v>
      </c>
      <c r="G651" s="17">
        <v>3604260105091</v>
      </c>
      <c r="H651" s="35">
        <v>1000</v>
      </c>
      <c r="I651" s="35"/>
      <c r="J651" s="35">
        <f t="shared" si="12"/>
        <v>1000</v>
      </c>
    </row>
    <row r="652" s="8" customFormat="1" ht="30" customHeight="1" spans="1:10">
      <c r="A652" s="4" t="s">
        <v>1543</v>
      </c>
      <c r="B652" s="11">
        <v>39</v>
      </c>
      <c r="C652" s="11" t="s">
        <v>1342</v>
      </c>
      <c r="D652" s="11">
        <v>2</v>
      </c>
      <c r="E652" s="20" t="s">
        <v>90</v>
      </c>
      <c r="F652" s="11" t="s">
        <v>1343</v>
      </c>
      <c r="G652" s="17">
        <v>3604260105104</v>
      </c>
      <c r="H652" s="35">
        <v>1100</v>
      </c>
      <c r="I652" s="35"/>
      <c r="J652" s="35">
        <f t="shared" si="12"/>
        <v>1100</v>
      </c>
    </row>
    <row r="653" s="8" customFormat="1" ht="30" customHeight="1" spans="1:10">
      <c r="A653" s="4" t="s">
        <v>1543</v>
      </c>
      <c r="B653" s="11">
        <v>40</v>
      </c>
      <c r="C653" s="11" t="s">
        <v>1344</v>
      </c>
      <c r="D653" s="11">
        <v>1</v>
      </c>
      <c r="E653" s="20" t="s">
        <v>90</v>
      </c>
      <c r="F653" s="11" t="s">
        <v>1345</v>
      </c>
      <c r="G653" s="17">
        <v>3604260105109</v>
      </c>
      <c r="H653" s="35">
        <v>520</v>
      </c>
      <c r="I653" s="35"/>
      <c r="J653" s="35">
        <f t="shared" si="12"/>
        <v>520</v>
      </c>
    </row>
    <row r="654" s="8" customFormat="1" ht="30" customHeight="1" spans="1:10">
      <c r="A654" s="4" t="s">
        <v>1543</v>
      </c>
      <c r="B654" s="11">
        <v>41</v>
      </c>
      <c r="C654" s="11" t="s">
        <v>1346</v>
      </c>
      <c r="D654" s="11">
        <v>1</v>
      </c>
      <c r="E654" s="20" t="s">
        <v>90</v>
      </c>
      <c r="F654" s="11" t="s">
        <v>1347</v>
      </c>
      <c r="G654" s="17">
        <v>3604260701026</v>
      </c>
      <c r="H654" s="35">
        <v>500</v>
      </c>
      <c r="I654" s="35"/>
      <c r="J654" s="35">
        <f t="shared" si="12"/>
        <v>500</v>
      </c>
    </row>
    <row r="655" s="8" customFormat="1" ht="30" customHeight="1" spans="1:10">
      <c r="A655" s="4" t="s">
        <v>1543</v>
      </c>
      <c r="B655" s="11">
        <v>42</v>
      </c>
      <c r="C655" s="11" t="s">
        <v>1348</v>
      </c>
      <c r="D655" s="11">
        <v>3</v>
      </c>
      <c r="E655" s="20" t="s">
        <v>90</v>
      </c>
      <c r="F655" s="11" t="s">
        <v>1349</v>
      </c>
      <c r="G655" s="17">
        <v>3604260105114</v>
      </c>
      <c r="H655" s="35">
        <v>1500</v>
      </c>
      <c r="I655" s="35"/>
      <c r="J655" s="35">
        <f t="shared" si="12"/>
        <v>1500</v>
      </c>
    </row>
    <row r="656" s="8" customFormat="1" ht="30" customHeight="1" spans="1:10">
      <c r="A656" s="4" t="s">
        <v>1543</v>
      </c>
      <c r="B656" s="11">
        <v>43</v>
      </c>
      <c r="C656" s="11" t="s">
        <v>1350</v>
      </c>
      <c r="D656" s="11">
        <v>4</v>
      </c>
      <c r="E656" s="20" t="s">
        <v>90</v>
      </c>
      <c r="F656" s="11" t="s">
        <v>1351</v>
      </c>
      <c r="G656" s="17">
        <v>3604260107029</v>
      </c>
      <c r="H656" s="35">
        <v>2040</v>
      </c>
      <c r="I656" s="35"/>
      <c r="J656" s="35">
        <f t="shared" si="12"/>
        <v>2040</v>
      </c>
    </row>
    <row r="657" s="8" customFormat="1" ht="30" customHeight="1" spans="1:10">
      <c r="A657" s="4" t="s">
        <v>1543</v>
      </c>
      <c r="B657" s="11">
        <v>44</v>
      </c>
      <c r="C657" s="11" t="s">
        <v>1352</v>
      </c>
      <c r="D657" s="11">
        <v>4</v>
      </c>
      <c r="E657" s="20" t="s">
        <v>90</v>
      </c>
      <c r="F657" s="11" t="s">
        <v>1353</v>
      </c>
      <c r="G657" s="17">
        <v>3604260105124</v>
      </c>
      <c r="H657" s="35">
        <v>2000</v>
      </c>
      <c r="I657" s="35"/>
      <c r="J657" s="35">
        <f t="shared" si="12"/>
        <v>2000</v>
      </c>
    </row>
    <row r="658" s="8" customFormat="1" ht="30" customHeight="1" spans="1:10">
      <c r="A658" s="4" t="s">
        <v>1543</v>
      </c>
      <c r="B658" s="11">
        <v>45</v>
      </c>
      <c r="C658" s="11" t="s">
        <v>1354</v>
      </c>
      <c r="D658" s="11">
        <v>3</v>
      </c>
      <c r="E658" s="20" t="s">
        <v>90</v>
      </c>
      <c r="F658" s="11" t="s">
        <v>1355</v>
      </c>
      <c r="G658" s="17">
        <v>3604260105125</v>
      </c>
      <c r="H658" s="35">
        <v>1650</v>
      </c>
      <c r="I658" s="35"/>
      <c r="J658" s="35">
        <f t="shared" si="12"/>
        <v>1650</v>
      </c>
    </row>
    <row r="659" s="8" customFormat="1" ht="30" customHeight="1" spans="1:10">
      <c r="A659" s="4" t="s">
        <v>1543</v>
      </c>
      <c r="B659" s="11">
        <v>46</v>
      </c>
      <c r="C659" s="11" t="s">
        <v>1356</v>
      </c>
      <c r="D659" s="11">
        <v>3</v>
      </c>
      <c r="E659" s="20" t="s">
        <v>90</v>
      </c>
      <c r="F659" s="11" t="s">
        <v>1357</v>
      </c>
      <c r="G659" s="17">
        <v>3604260105129</v>
      </c>
      <c r="H659" s="35">
        <v>1320</v>
      </c>
      <c r="I659" s="35"/>
      <c r="J659" s="35">
        <f t="shared" si="12"/>
        <v>1320</v>
      </c>
    </row>
    <row r="660" s="8" customFormat="1" ht="30" customHeight="1" spans="1:10">
      <c r="A660" s="4" t="s">
        <v>1543</v>
      </c>
      <c r="B660" s="11">
        <v>47</v>
      </c>
      <c r="C660" s="11" t="s">
        <v>1358</v>
      </c>
      <c r="D660" s="11">
        <v>3</v>
      </c>
      <c r="E660" s="20" t="s">
        <v>90</v>
      </c>
      <c r="F660" s="11" t="s">
        <v>1359</v>
      </c>
      <c r="G660" s="17">
        <v>3604260105130</v>
      </c>
      <c r="H660" s="35">
        <v>1410</v>
      </c>
      <c r="I660" s="35"/>
      <c r="J660" s="35">
        <f t="shared" si="12"/>
        <v>1410</v>
      </c>
    </row>
    <row r="661" s="8" customFormat="1" ht="30" customHeight="1" spans="1:10">
      <c r="A661" s="4" t="s">
        <v>1543</v>
      </c>
      <c r="B661" s="11">
        <v>48</v>
      </c>
      <c r="C661" s="11" t="s">
        <v>1360</v>
      </c>
      <c r="D661" s="11">
        <v>2</v>
      </c>
      <c r="E661" s="20" t="s">
        <v>151</v>
      </c>
      <c r="F661" s="11" t="s">
        <v>1361</v>
      </c>
      <c r="G661" s="17">
        <v>3604260105024</v>
      </c>
      <c r="H661" s="35">
        <v>1530</v>
      </c>
      <c r="I661" s="35"/>
      <c r="J661" s="35">
        <f t="shared" si="12"/>
        <v>1530</v>
      </c>
    </row>
    <row r="662" s="8" customFormat="1" ht="30" customHeight="1" spans="1:10">
      <c r="A662" s="4" t="s">
        <v>1543</v>
      </c>
      <c r="B662" s="11">
        <v>49</v>
      </c>
      <c r="C662" s="11" t="s">
        <v>1362</v>
      </c>
      <c r="D662" s="11">
        <v>1</v>
      </c>
      <c r="E662" s="20" t="s">
        <v>151</v>
      </c>
      <c r="F662" s="11" t="s">
        <v>1363</v>
      </c>
      <c r="G662" s="17">
        <v>3604260105079</v>
      </c>
      <c r="H662" s="35">
        <v>765</v>
      </c>
      <c r="I662" s="35"/>
      <c r="J662" s="35">
        <f t="shared" si="12"/>
        <v>765</v>
      </c>
    </row>
    <row r="663" s="8" customFormat="1" ht="30" customHeight="1" spans="1:10">
      <c r="A663" s="4" t="s">
        <v>1543</v>
      </c>
      <c r="B663" s="11">
        <v>50</v>
      </c>
      <c r="C663" s="11" t="s">
        <v>1364</v>
      </c>
      <c r="D663" s="11">
        <v>1</v>
      </c>
      <c r="E663" s="20" t="s">
        <v>151</v>
      </c>
      <c r="F663" s="11" t="s">
        <v>1365</v>
      </c>
      <c r="G663" s="17">
        <v>3604260105092</v>
      </c>
      <c r="H663" s="35">
        <v>765</v>
      </c>
      <c r="I663" s="35"/>
      <c r="J663" s="35">
        <f t="shared" si="12"/>
        <v>765</v>
      </c>
    </row>
    <row r="664" s="8" customFormat="1" ht="30" customHeight="1" spans="1:10">
      <c r="A664" s="4" t="s">
        <v>1543</v>
      </c>
      <c r="B664" s="11">
        <v>51</v>
      </c>
      <c r="C664" s="11" t="s">
        <v>522</v>
      </c>
      <c r="D664" s="11">
        <v>1</v>
      </c>
      <c r="E664" s="20" t="s">
        <v>151</v>
      </c>
      <c r="F664" s="11" t="s">
        <v>1366</v>
      </c>
      <c r="G664" s="17">
        <v>3604260105106</v>
      </c>
      <c r="H664" s="35">
        <v>765</v>
      </c>
      <c r="I664" s="35"/>
      <c r="J664" s="35">
        <f t="shared" si="12"/>
        <v>765</v>
      </c>
    </row>
    <row r="665" s="8" customFormat="1" ht="30" customHeight="1" spans="1:10">
      <c r="A665" s="4" t="s">
        <v>1543</v>
      </c>
      <c r="B665" s="11">
        <v>52</v>
      </c>
      <c r="C665" s="11" t="s">
        <v>1367</v>
      </c>
      <c r="D665" s="11">
        <v>1</v>
      </c>
      <c r="E665" s="20" t="s">
        <v>151</v>
      </c>
      <c r="F665" s="11" t="s">
        <v>1368</v>
      </c>
      <c r="G665" s="17">
        <v>3604260105118</v>
      </c>
      <c r="H665" s="35">
        <v>765</v>
      </c>
      <c r="I665" s="35"/>
      <c r="J665" s="35">
        <f t="shared" si="12"/>
        <v>765</v>
      </c>
    </row>
    <row r="666" s="8" customFormat="1" ht="30" customHeight="1" spans="1:10">
      <c r="A666" s="4" t="s">
        <v>1543</v>
      </c>
      <c r="B666" s="11">
        <v>53</v>
      </c>
      <c r="C666" s="11" t="s">
        <v>1369</v>
      </c>
      <c r="D666" s="11">
        <v>1</v>
      </c>
      <c r="E666" s="20" t="s">
        <v>151</v>
      </c>
      <c r="F666" s="11" t="s">
        <v>1370</v>
      </c>
      <c r="G666" s="17">
        <v>3604260105122</v>
      </c>
      <c r="H666" s="35">
        <v>765</v>
      </c>
      <c r="I666" s="35"/>
      <c r="J666" s="35">
        <f t="shared" si="12"/>
        <v>765</v>
      </c>
    </row>
    <row r="667" s="8" customFormat="1" ht="30" customHeight="1" spans="1:10">
      <c r="A667" s="4" t="s">
        <v>1543</v>
      </c>
      <c r="B667" s="11">
        <v>54</v>
      </c>
      <c r="C667" s="11" t="s">
        <v>1371</v>
      </c>
      <c r="D667" s="11">
        <v>3</v>
      </c>
      <c r="E667" s="20" t="s">
        <v>151</v>
      </c>
      <c r="F667" s="11" t="s">
        <v>1372</v>
      </c>
      <c r="G667" s="17">
        <v>36042606111</v>
      </c>
      <c r="H667" s="35">
        <v>2295</v>
      </c>
      <c r="I667" s="35"/>
      <c r="J667" s="35">
        <f t="shared" si="12"/>
        <v>2295</v>
      </c>
    </row>
    <row r="668" s="8" customFormat="1" ht="30" customHeight="1" spans="1:10">
      <c r="A668" s="4" t="s">
        <v>1543</v>
      </c>
      <c r="B668" s="11">
        <v>1</v>
      </c>
      <c r="C668" s="11" t="s">
        <v>1373</v>
      </c>
      <c r="D668" s="11">
        <v>1</v>
      </c>
      <c r="E668" s="20" t="s">
        <v>13</v>
      </c>
      <c r="F668" s="27" t="s">
        <v>1374</v>
      </c>
      <c r="G668" s="17">
        <v>3604260106015</v>
      </c>
      <c r="H668" s="35">
        <v>420</v>
      </c>
      <c r="I668" s="35"/>
      <c r="J668" s="35">
        <f t="shared" si="12"/>
        <v>420</v>
      </c>
    </row>
    <row r="669" s="8" customFormat="1" ht="30" customHeight="1" spans="1:10">
      <c r="A669" s="4" t="s">
        <v>1543</v>
      </c>
      <c r="B669" s="11">
        <v>2</v>
      </c>
      <c r="C669" s="11" t="s">
        <v>1375</v>
      </c>
      <c r="D669" s="11">
        <v>3</v>
      </c>
      <c r="E669" s="20" t="s">
        <v>13</v>
      </c>
      <c r="F669" s="27" t="s">
        <v>1376</v>
      </c>
      <c r="G669" s="17">
        <v>3604260106028</v>
      </c>
      <c r="H669" s="35">
        <v>1260</v>
      </c>
      <c r="I669" s="35"/>
      <c r="J669" s="35">
        <f t="shared" si="12"/>
        <v>1260</v>
      </c>
    </row>
    <row r="670" s="8" customFormat="1" ht="30" customHeight="1" spans="1:10">
      <c r="A670" s="4" t="s">
        <v>1543</v>
      </c>
      <c r="B670" s="11">
        <v>3</v>
      </c>
      <c r="C670" s="11" t="s">
        <v>1377</v>
      </c>
      <c r="D670" s="11">
        <v>2</v>
      </c>
      <c r="E670" s="20" t="s">
        <v>13</v>
      </c>
      <c r="F670" s="27" t="s">
        <v>1378</v>
      </c>
      <c r="G670" s="17">
        <v>3604260106054</v>
      </c>
      <c r="H670" s="35">
        <v>800</v>
      </c>
      <c r="I670" s="35"/>
      <c r="J670" s="35">
        <f t="shared" si="12"/>
        <v>800</v>
      </c>
    </row>
    <row r="671" s="8" customFormat="1" ht="30" customHeight="1" spans="1:10">
      <c r="A671" s="4" t="s">
        <v>1543</v>
      </c>
      <c r="B671" s="11">
        <v>4</v>
      </c>
      <c r="C671" s="11" t="s">
        <v>1379</v>
      </c>
      <c r="D671" s="11">
        <v>4</v>
      </c>
      <c r="E671" s="20" t="s">
        <v>13</v>
      </c>
      <c r="F671" s="27" t="s">
        <v>1380</v>
      </c>
      <c r="G671" s="17">
        <v>3604260106082</v>
      </c>
      <c r="H671" s="35">
        <v>1560</v>
      </c>
      <c r="I671" s="35"/>
      <c r="J671" s="35">
        <f t="shared" si="12"/>
        <v>1560</v>
      </c>
    </row>
    <row r="672" s="8" customFormat="1" ht="30" customHeight="1" spans="1:10">
      <c r="A672" s="4" t="s">
        <v>1543</v>
      </c>
      <c r="B672" s="11">
        <v>5</v>
      </c>
      <c r="C672" s="11" t="s">
        <v>1381</v>
      </c>
      <c r="D672" s="11">
        <v>2</v>
      </c>
      <c r="E672" s="20" t="s">
        <v>13</v>
      </c>
      <c r="F672" s="27" t="s">
        <v>1382</v>
      </c>
      <c r="G672" s="17">
        <v>3604260106091</v>
      </c>
      <c r="H672" s="35">
        <v>840</v>
      </c>
      <c r="I672" s="35"/>
      <c r="J672" s="35">
        <f t="shared" si="12"/>
        <v>840</v>
      </c>
    </row>
    <row r="673" s="8" customFormat="1" ht="30" customHeight="1" spans="1:10">
      <c r="A673" s="4" t="s">
        <v>1543</v>
      </c>
      <c r="B673" s="11">
        <v>6</v>
      </c>
      <c r="C673" s="11" t="s">
        <v>1383</v>
      </c>
      <c r="D673" s="11">
        <v>3</v>
      </c>
      <c r="E673" s="20" t="s">
        <v>13</v>
      </c>
      <c r="F673" s="27" t="s">
        <v>1384</v>
      </c>
      <c r="G673" s="17">
        <v>3604260106097</v>
      </c>
      <c r="H673" s="35">
        <v>1050</v>
      </c>
      <c r="I673" s="35"/>
      <c r="J673" s="35">
        <f t="shared" si="12"/>
        <v>1050</v>
      </c>
    </row>
    <row r="674" s="8" customFormat="1" ht="30" customHeight="1" spans="1:10">
      <c r="A674" s="4" t="s">
        <v>1543</v>
      </c>
      <c r="B674" s="11">
        <v>7</v>
      </c>
      <c r="C674" s="11" t="s">
        <v>1385</v>
      </c>
      <c r="D674" s="11">
        <v>4</v>
      </c>
      <c r="E674" s="20" t="s">
        <v>13</v>
      </c>
      <c r="F674" s="27" t="s">
        <v>1386</v>
      </c>
      <c r="G674" s="17">
        <v>3604260106115</v>
      </c>
      <c r="H674" s="35">
        <v>1400</v>
      </c>
      <c r="I674" s="35"/>
      <c r="J674" s="35">
        <f t="shared" si="12"/>
        <v>1400</v>
      </c>
    </row>
    <row r="675" s="8" customFormat="1" ht="30" customHeight="1" spans="1:10">
      <c r="A675" s="4" t="s">
        <v>1543</v>
      </c>
      <c r="B675" s="11">
        <v>8</v>
      </c>
      <c r="C675" s="11" t="s">
        <v>1387</v>
      </c>
      <c r="D675" s="11">
        <v>1</v>
      </c>
      <c r="E675" s="20" t="s">
        <v>13</v>
      </c>
      <c r="F675" s="27" t="s">
        <v>1388</v>
      </c>
      <c r="G675" s="17">
        <v>3604260106145</v>
      </c>
      <c r="H675" s="35">
        <v>420</v>
      </c>
      <c r="I675" s="35"/>
      <c r="J675" s="35">
        <f t="shared" si="12"/>
        <v>420</v>
      </c>
    </row>
    <row r="676" s="8" customFormat="1" ht="30" customHeight="1" spans="1:10">
      <c r="A676" s="4" t="s">
        <v>1543</v>
      </c>
      <c r="B676" s="11">
        <v>9</v>
      </c>
      <c r="C676" s="11" t="s">
        <v>1389</v>
      </c>
      <c r="D676" s="11">
        <v>2</v>
      </c>
      <c r="E676" s="20" t="s">
        <v>13</v>
      </c>
      <c r="F676" s="27" t="s">
        <v>1390</v>
      </c>
      <c r="G676" s="17">
        <v>3604260106155</v>
      </c>
      <c r="H676" s="35">
        <v>840</v>
      </c>
      <c r="I676" s="35"/>
      <c r="J676" s="35">
        <f t="shared" si="12"/>
        <v>840</v>
      </c>
    </row>
    <row r="677" s="8" customFormat="1" ht="30" customHeight="1" spans="1:10">
      <c r="A677" s="4" t="s">
        <v>1543</v>
      </c>
      <c r="B677" s="11">
        <v>10</v>
      </c>
      <c r="C677" s="11" t="s">
        <v>1391</v>
      </c>
      <c r="D677" s="11">
        <v>4</v>
      </c>
      <c r="E677" s="20" t="s">
        <v>13</v>
      </c>
      <c r="F677" s="27" t="s">
        <v>1392</v>
      </c>
      <c r="G677" s="17">
        <v>3604260106157</v>
      </c>
      <c r="H677" s="35">
        <v>1480</v>
      </c>
      <c r="I677" s="35"/>
      <c r="J677" s="35">
        <f t="shared" si="12"/>
        <v>1480</v>
      </c>
    </row>
    <row r="678" s="8" customFormat="1" ht="30" customHeight="1" spans="1:10">
      <c r="A678" s="4" t="s">
        <v>1543</v>
      </c>
      <c r="B678" s="11">
        <v>11</v>
      </c>
      <c r="C678" s="11" t="s">
        <v>1393</v>
      </c>
      <c r="D678" s="11">
        <v>4</v>
      </c>
      <c r="E678" s="20" t="s">
        <v>13</v>
      </c>
      <c r="F678" s="27" t="s">
        <v>1394</v>
      </c>
      <c r="G678" s="17">
        <v>3604260106163</v>
      </c>
      <c r="H678" s="35">
        <v>1440</v>
      </c>
      <c r="I678" s="35"/>
      <c r="J678" s="35">
        <f t="shared" si="12"/>
        <v>1440</v>
      </c>
    </row>
    <row r="679" s="8" customFormat="1" ht="30" customHeight="1" spans="1:10">
      <c r="A679" s="4" t="s">
        <v>1543</v>
      </c>
      <c r="B679" s="11">
        <v>12</v>
      </c>
      <c r="C679" s="11" t="s">
        <v>1395</v>
      </c>
      <c r="D679" s="11">
        <v>2</v>
      </c>
      <c r="E679" s="20" t="s">
        <v>13</v>
      </c>
      <c r="F679" s="27" t="s">
        <v>1396</v>
      </c>
      <c r="G679" s="17">
        <v>3604260102045</v>
      </c>
      <c r="H679" s="35">
        <v>840</v>
      </c>
      <c r="I679" s="35"/>
      <c r="J679" s="35">
        <f t="shared" si="12"/>
        <v>840</v>
      </c>
    </row>
    <row r="680" s="8" customFormat="1" ht="30" customHeight="1" spans="1:10">
      <c r="A680" s="4" t="s">
        <v>1543</v>
      </c>
      <c r="B680" s="11">
        <v>13</v>
      </c>
      <c r="C680" s="11" t="s">
        <v>1397</v>
      </c>
      <c r="D680" s="11">
        <v>2</v>
      </c>
      <c r="E680" s="20" t="s">
        <v>13</v>
      </c>
      <c r="F680" s="27" t="s">
        <v>1398</v>
      </c>
      <c r="G680" s="17">
        <v>3604260106170</v>
      </c>
      <c r="H680" s="35">
        <v>840</v>
      </c>
      <c r="I680" s="35"/>
      <c r="J680" s="35">
        <f t="shared" si="12"/>
        <v>840</v>
      </c>
    </row>
    <row r="681" s="8" customFormat="1" ht="30" customHeight="1" spans="1:10">
      <c r="A681" s="4" t="s">
        <v>1543</v>
      </c>
      <c r="B681" s="11">
        <v>14</v>
      </c>
      <c r="C681" s="11" t="s">
        <v>1399</v>
      </c>
      <c r="D681" s="11">
        <v>2</v>
      </c>
      <c r="E681" s="20" t="s">
        <v>13</v>
      </c>
      <c r="F681" s="27" t="s">
        <v>1400</v>
      </c>
      <c r="G681" s="17">
        <v>3604260106177</v>
      </c>
      <c r="H681" s="35">
        <v>840</v>
      </c>
      <c r="I681" s="35"/>
      <c r="J681" s="35">
        <f t="shared" si="12"/>
        <v>840</v>
      </c>
    </row>
    <row r="682" s="8" customFormat="1" ht="30" customHeight="1" spans="1:10">
      <c r="A682" s="4" t="s">
        <v>1543</v>
      </c>
      <c r="B682" s="11">
        <v>15</v>
      </c>
      <c r="C682" s="11" t="s">
        <v>1401</v>
      </c>
      <c r="D682" s="11">
        <v>2</v>
      </c>
      <c r="E682" s="20" t="s">
        <v>13</v>
      </c>
      <c r="F682" s="27" t="s">
        <v>1402</v>
      </c>
      <c r="G682" s="17">
        <v>3604260106181</v>
      </c>
      <c r="H682" s="35">
        <v>840</v>
      </c>
      <c r="I682" s="35"/>
      <c r="J682" s="35">
        <f t="shared" si="12"/>
        <v>840</v>
      </c>
    </row>
    <row r="683" s="8" customFormat="1" ht="30" customHeight="1" spans="1:10">
      <c r="A683" s="4" t="s">
        <v>1543</v>
      </c>
      <c r="B683" s="11">
        <v>16</v>
      </c>
      <c r="C683" s="11" t="s">
        <v>1403</v>
      </c>
      <c r="D683" s="11">
        <v>2</v>
      </c>
      <c r="E683" s="20" t="s">
        <v>13</v>
      </c>
      <c r="F683" s="27" t="s">
        <v>1404</v>
      </c>
      <c r="G683" s="17">
        <v>3604260106182</v>
      </c>
      <c r="H683" s="35">
        <v>840</v>
      </c>
      <c r="I683" s="35"/>
      <c r="J683" s="35">
        <f t="shared" si="12"/>
        <v>840</v>
      </c>
    </row>
    <row r="684" s="8" customFormat="1" ht="30" customHeight="1" spans="1:10">
      <c r="A684" s="4" t="s">
        <v>1543</v>
      </c>
      <c r="B684" s="11">
        <v>17</v>
      </c>
      <c r="C684" s="11" t="s">
        <v>1405</v>
      </c>
      <c r="D684" s="11">
        <v>3</v>
      </c>
      <c r="E684" s="20" t="s">
        <v>13</v>
      </c>
      <c r="F684" s="27" t="s">
        <v>1406</v>
      </c>
      <c r="G684" s="17">
        <v>3604260106183</v>
      </c>
      <c r="H684" s="35">
        <v>1200</v>
      </c>
      <c r="I684" s="35"/>
      <c r="J684" s="35">
        <f t="shared" ref="J684:J744" si="13">SUM(H684:I684)</f>
        <v>1200</v>
      </c>
    </row>
    <row r="685" s="8" customFormat="1" ht="30" customHeight="1" spans="1:10">
      <c r="A685" s="4" t="s">
        <v>1543</v>
      </c>
      <c r="B685" s="11">
        <v>18</v>
      </c>
      <c r="C685" s="11" t="s">
        <v>1407</v>
      </c>
      <c r="D685" s="11">
        <v>3</v>
      </c>
      <c r="E685" s="20" t="s">
        <v>13</v>
      </c>
      <c r="F685" s="27" t="s">
        <v>1408</v>
      </c>
      <c r="G685" s="17">
        <v>3604260106185</v>
      </c>
      <c r="H685" s="35">
        <v>1050</v>
      </c>
      <c r="I685" s="35"/>
      <c r="J685" s="35">
        <f t="shared" si="13"/>
        <v>1050</v>
      </c>
    </row>
    <row r="686" s="8" customFormat="1" ht="30" customHeight="1" spans="1:10">
      <c r="A686" s="4" t="s">
        <v>1543</v>
      </c>
      <c r="B686" s="11">
        <v>19</v>
      </c>
      <c r="C686" s="11" t="s">
        <v>1409</v>
      </c>
      <c r="D686" s="11">
        <v>3</v>
      </c>
      <c r="E686" s="20" t="s">
        <v>13</v>
      </c>
      <c r="F686" s="27" t="s">
        <v>1410</v>
      </c>
      <c r="G686" s="17">
        <v>3604260106187</v>
      </c>
      <c r="H686" s="35">
        <v>1350</v>
      </c>
      <c r="I686" s="35"/>
      <c r="J686" s="35">
        <f t="shared" si="13"/>
        <v>1350</v>
      </c>
    </row>
    <row r="687" s="8" customFormat="1" ht="30" customHeight="1" spans="1:10">
      <c r="A687" s="4" t="s">
        <v>1543</v>
      </c>
      <c r="B687" s="11">
        <v>20</v>
      </c>
      <c r="C687" s="11" t="s">
        <v>1411</v>
      </c>
      <c r="D687" s="11">
        <v>3</v>
      </c>
      <c r="E687" s="20" t="s">
        <v>13</v>
      </c>
      <c r="F687" s="27" t="s">
        <v>1412</v>
      </c>
      <c r="G687" s="17">
        <v>3604260106188</v>
      </c>
      <c r="H687" s="35">
        <v>1260</v>
      </c>
      <c r="I687" s="35"/>
      <c r="J687" s="35">
        <f t="shared" si="13"/>
        <v>1260</v>
      </c>
    </row>
    <row r="688" s="8" customFormat="1" ht="30" customHeight="1" spans="1:10">
      <c r="A688" s="4" t="s">
        <v>1543</v>
      </c>
      <c r="B688" s="11">
        <v>21</v>
      </c>
      <c r="C688" s="11" t="s">
        <v>1413</v>
      </c>
      <c r="D688" s="11">
        <v>2</v>
      </c>
      <c r="E688" s="20" t="s">
        <v>13</v>
      </c>
      <c r="F688" s="27" t="s">
        <v>1414</v>
      </c>
      <c r="G688" s="17">
        <v>3604260106189</v>
      </c>
      <c r="H688" s="35">
        <v>840</v>
      </c>
      <c r="I688" s="35"/>
      <c r="J688" s="35">
        <f t="shared" si="13"/>
        <v>840</v>
      </c>
    </row>
    <row r="689" s="8" customFormat="1" ht="30" customHeight="1" spans="1:10">
      <c r="A689" s="4" t="s">
        <v>1543</v>
      </c>
      <c r="B689" s="11">
        <v>22</v>
      </c>
      <c r="C689" s="11" t="s">
        <v>1415</v>
      </c>
      <c r="D689" s="11">
        <v>2</v>
      </c>
      <c r="E689" s="20" t="s">
        <v>13</v>
      </c>
      <c r="F689" s="27" t="s">
        <v>1416</v>
      </c>
      <c r="G689" s="17">
        <v>3604260106126</v>
      </c>
      <c r="H689" s="35">
        <v>840</v>
      </c>
      <c r="I689" s="35"/>
      <c r="J689" s="35">
        <f t="shared" si="13"/>
        <v>840</v>
      </c>
    </row>
    <row r="690" s="8" customFormat="1" ht="30" customHeight="1" spans="1:10">
      <c r="A690" s="4" t="s">
        <v>1543</v>
      </c>
      <c r="B690" s="11">
        <v>23</v>
      </c>
      <c r="C690" s="11" t="s">
        <v>1417</v>
      </c>
      <c r="D690" s="11">
        <v>3</v>
      </c>
      <c r="E690" s="20" t="s">
        <v>13</v>
      </c>
      <c r="F690" s="27" t="s">
        <v>1418</v>
      </c>
      <c r="G690" s="17">
        <v>36042609017</v>
      </c>
      <c r="H690" s="35">
        <v>1260</v>
      </c>
      <c r="I690" s="35"/>
      <c r="J690" s="35">
        <f t="shared" si="13"/>
        <v>1260</v>
      </c>
    </row>
    <row r="691" s="8" customFormat="1" ht="30" customHeight="1" spans="1:10">
      <c r="A691" s="4" t="s">
        <v>1543</v>
      </c>
      <c r="B691" s="11">
        <v>24</v>
      </c>
      <c r="C691" s="11" t="s">
        <v>1419</v>
      </c>
      <c r="D691" s="11">
        <v>4</v>
      </c>
      <c r="E691" s="20" t="s">
        <v>13</v>
      </c>
      <c r="F691" s="27" t="s">
        <v>1420</v>
      </c>
      <c r="G691" s="17">
        <v>3604260106201</v>
      </c>
      <c r="H691" s="35">
        <v>1680</v>
      </c>
      <c r="I691" s="35"/>
      <c r="J691" s="35">
        <f t="shared" si="13"/>
        <v>1680</v>
      </c>
    </row>
    <row r="692" s="8" customFormat="1" ht="30" customHeight="1" spans="1:10">
      <c r="A692" s="4" t="s">
        <v>1543</v>
      </c>
      <c r="B692" s="11">
        <v>25</v>
      </c>
      <c r="C692" s="11" t="s">
        <v>1421</v>
      </c>
      <c r="D692" s="11">
        <v>2</v>
      </c>
      <c r="E692" s="20" t="s">
        <v>13</v>
      </c>
      <c r="F692" s="27" t="s">
        <v>1422</v>
      </c>
      <c r="G692" s="17">
        <v>3604260106210</v>
      </c>
      <c r="H692" s="35">
        <v>820</v>
      </c>
      <c r="I692" s="35"/>
      <c r="J692" s="35">
        <f t="shared" si="13"/>
        <v>820</v>
      </c>
    </row>
    <row r="693" s="8" customFormat="1" ht="30" customHeight="1" spans="1:10">
      <c r="A693" s="4" t="s">
        <v>1543</v>
      </c>
      <c r="B693" s="11">
        <v>26</v>
      </c>
      <c r="C693" s="11" t="s">
        <v>1423</v>
      </c>
      <c r="D693" s="11">
        <v>2</v>
      </c>
      <c r="E693" s="20" t="s">
        <v>13</v>
      </c>
      <c r="F693" s="27" t="s">
        <v>1424</v>
      </c>
      <c r="G693" s="17">
        <v>3604260106215</v>
      </c>
      <c r="H693" s="35">
        <v>800</v>
      </c>
      <c r="I693" s="35"/>
      <c r="J693" s="35">
        <f t="shared" si="13"/>
        <v>800</v>
      </c>
    </row>
    <row r="694" s="8" customFormat="1" ht="30" customHeight="1" spans="1:10">
      <c r="A694" s="4" t="s">
        <v>1543</v>
      </c>
      <c r="B694" s="11">
        <v>27</v>
      </c>
      <c r="C694" s="11" t="s">
        <v>1425</v>
      </c>
      <c r="D694" s="11">
        <v>4</v>
      </c>
      <c r="E694" s="20" t="s">
        <v>13</v>
      </c>
      <c r="F694" s="27" t="s">
        <v>1426</v>
      </c>
      <c r="G694" s="17">
        <v>3604260106218</v>
      </c>
      <c r="H694" s="35">
        <v>1560</v>
      </c>
      <c r="I694" s="35"/>
      <c r="J694" s="35">
        <f t="shared" si="13"/>
        <v>1560</v>
      </c>
    </row>
    <row r="695" s="8" customFormat="1" ht="30" customHeight="1" spans="1:10">
      <c r="A695" s="4" t="s">
        <v>1543</v>
      </c>
      <c r="B695" s="11">
        <v>28</v>
      </c>
      <c r="C695" s="11" t="s">
        <v>1427</v>
      </c>
      <c r="D695" s="11">
        <v>1</v>
      </c>
      <c r="E695" s="20" t="s">
        <v>90</v>
      </c>
      <c r="F695" s="27" t="s">
        <v>1428</v>
      </c>
      <c r="G695" s="17">
        <v>3604260106047</v>
      </c>
      <c r="H695" s="35">
        <v>550</v>
      </c>
      <c r="I695" s="35"/>
      <c r="J695" s="35">
        <f t="shared" si="13"/>
        <v>550</v>
      </c>
    </row>
    <row r="696" s="8" customFormat="1" ht="30" customHeight="1" spans="1:10">
      <c r="A696" s="4" t="s">
        <v>1543</v>
      </c>
      <c r="B696" s="11">
        <v>29</v>
      </c>
      <c r="C696" s="11" t="s">
        <v>1429</v>
      </c>
      <c r="D696" s="11">
        <v>1</v>
      </c>
      <c r="E696" s="20" t="s">
        <v>90</v>
      </c>
      <c r="F696" s="27" t="s">
        <v>1430</v>
      </c>
      <c r="G696" s="17">
        <v>3604260106116</v>
      </c>
      <c r="H696" s="35">
        <v>550</v>
      </c>
      <c r="I696" s="35"/>
      <c r="J696" s="35">
        <f t="shared" si="13"/>
        <v>550</v>
      </c>
    </row>
    <row r="697" s="8" customFormat="1" ht="30" customHeight="1" spans="1:10">
      <c r="A697" s="4" t="s">
        <v>1543</v>
      </c>
      <c r="B697" s="11">
        <v>30</v>
      </c>
      <c r="C697" s="11" t="s">
        <v>1431</v>
      </c>
      <c r="D697" s="11">
        <v>1</v>
      </c>
      <c r="E697" s="20" t="s">
        <v>90</v>
      </c>
      <c r="F697" s="27" t="s">
        <v>1432</v>
      </c>
      <c r="G697" s="17">
        <v>3604260106127</v>
      </c>
      <c r="H697" s="35">
        <v>550</v>
      </c>
      <c r="I697" s="35"/>
      <c r="J697" s="35">
        <f t="shared" si="13"/>
        <v>550</v>
      </c>
    </row>
    <row r="698" s="8" customFormat="1" ht="30" customHeight="1" spans="1:10">
      <c r="A698" s="4" t="s">
        <v>1543</v>
      </c>
      <c r="B698" s="11">
        <v>31</v>
      </c>
      <c r="C698" s="11" t="s">
        <v>1433</v>
      </c>
      <c r="D698" s="11">
        <v>3</v>
      </c>
      <c r="E698" s="20" t="s">
        <v>90</v>
      </c>
      <c r="F698" s="27" t="s">
        <v>1434</v>
      </c>
      <c r="G698" s="17">
        <v>3604260106151</v>
      </c>
      <c r="H698" s="35">
        <v>1470</v>
      </c>
      <c r="I698" s="35"/>
      <c r="J698" s="35">
        <f t="shared" si="13"/>
        <v>1470</v>
      </c>
    </row>
    <row r="699" s="8" customFormat="1" ht="30" customHeight="1" spans="1:10">
      <c r="A699" s="4" t="s">
        <v>1543</v>
      </c>
      <c r="B699" s="11">
        <v>32</v>
      </c>
      <c r="C699" s="11" t="s">
        <v>1435</v>
      </c>
      <c r="D699" s="11">
        <v>2</v>
      </c>
      <c r="E699" s="20" t="s">
        <v>90</v>
      </c>
      <c r="F699" s="27" t="s">
        <v>1436</v>
      </c>
      <c r="G699" s="17">
        <v>3604260106167</v>
      </c>
      <c r="H699" s="35">
        <v>1000</v>
      </c>
      <c r="I699" s="35"/>
      <c r="J699" s="35">
        <f t="shared" si="13"/>
        <v>1000</v>
      </c>
    </row>
    <row r="700" s="8" customFormat="1" ht="30" customHeight="1" spans="1:10">
      <c r="A700" s="4" t="s">
        <v>1543</v>
      </c>
      <c r="B700" s="11">
        <v>33</v>
      </c>
      <c r="C700" s="11" t="s">
        <v>1437</v>
      </c>
      <c r="D700" s="11">
        <v>1</v>
      </c>
      <c r="E700" s="20" t="s">
        <v>90</v>
      </c>
      <c r="F700" s="27" t="s">
        <v>1438</v>
      </c>
      <c r="G700" s="17">
        <v>3604260106168</v>
      </c>
      <c r="H700" s="35">
        <v>550</v>
      </c>
      <c r="I700" s="35"/>
      <c r="J700" s="35">
        <f t="shared" si="13"/>
        <v>550</v>
      </c>
    </row>
    <row r="701" s="8" customFormat="1" ht="30" customHeight="1" spans="1:10">
      <c r="A701" s="4" t="s">
        <v>1543</v>
      </c>
      <c r="B701" s="11">
        <v>34</v>
      </c>
      <c r="C701" s="11" t="s">
        <v>1439</v>
      </c>
      <c r="D701" s="11">
        <v>2</v>
      </c>
      <c r="E701" s="20" t="s">
        <v>90</v>
      </c>
      <c r="F701" s="27" t="s">
        <v>1440</v>
      </c>
      <c r="G701" s="17">
        <v>3604260106173</v>
      </c>
      <c r="H701" s="35">
        <v>1020</v>
      </c>
      <c r="I701" s="35"/>
      <c r="J701" s="35">
        <f t="shared" si="13"/>
        <v>1020</v>
      </c>
    </row>
    <row r="702" s="8" customFormat="1" ht="30" customHeight="1" spans="1:10">
      <c r="A702" s="4" t="s">
        <v>1543</v>
      </c>
      <c r="B702" s="11">
        <v>35</v>
      </c>
      <c r="C702" s="11" t="s">
        <v>1441</v>
      </c>
      <c r="D702" s="11">
        <v>2</v>
      </c>
      <c r="E702" s="20" t="s">
        <v>90</v>
      </c>
      <c r="F702" s="27" t="s">
        <v>1442</v>
      </c>
      <c r="G702" s="17">
        <v>3604260106174</v>
      </c>
      <c r="H702" s="35">
        <v>1000</v>
      </c>
      <c r="I702" s="35"/>
      <c r="J702" s="35">
        <f t="shared" si="13"/>
        <v>1000</v>
      </c>
    </row>
    <row r="703" s="8" customFormat="1" ht="30" customHeight="1" spans="1:10">
      <c r="A703" s="4" t="s">
        <v>1543</v>
      </c>
      <c r="B703" s="11">
        <v>36</v>
      </c>
      <c r="C703" s="11" t="s">
        <v>1443</v>
      </c>
      <c r="D703" s="11">
        <v>1</v>
      </c>
      <c r="E703" s="20" t="s">
        <v>90</v>
      </c>
      <c r="F703" s="27" t="s">
        <v>1444</v>
      </c>
      <c r="G703" s="17">
        <v>3604260106179</v>
      </c>
      <c r="H703" s="35">
        <v>550</v>
      </c>
      <c r="I703" s="35"/>
      <c r="J703" s="35">
        <f t="shared" si="13"/>
        <v>550</v>
      </c>
    </row>
    <row r="704" s="8" customFormat="1" ht="30" customHeight="1" spans="1:10">
      <c r="A704" s="4" t="s">
        <v>1543</v>
      </c>
      <c r="B704" s="11">
        <v>37</v>
      </c>
      <c r="C704" s="11" t="s">
        <v>1445</v>
      </c>
      <c r="D704" s="11">
        <v>1</v>
      </c>
      <c r="E704" s="20" t="s">
        <v>90</v>
      </c>
      <c r="F704" s="27" t="s">
        <v>1446</v>
      </c>
      <c r="G704" s="17">
        <v>3604260106198</v>
      </c>
      <c r="H704" s="35">
        <v>550</v>
      </c>
      <c r="I704" s="35"/>
      <c r="J704" s="35">
        <f t="shared" si="13"/>
        <v>550</v>
      </c>
    </row>
    <row r="705" s="8" customFormat="1" ht="30" customHeight="1" spans="1:10">
      <c r="A705" s="4" t="s">
        <v>1543</v>
      </c>
      <c r="B705" s="11">
        <v>38</v>
      </c>
      <c r="C705" s="11" t="s">
        <v>1447</v>
      </c>
      <c r="D705" s="11">
        <v>2</v>
      </c>
      <c r="E705" s="11" t="s">
        <v>90</v>
      </c>
      <c r="F705" s="27" t="s">
        <v>1448</v>
      </c>
      <c r="G705" s="17">
        <v>3604260102377</v>
      </c>
      <c r="H705" s="35">
        <v>1100</v>
      </c>
      <c r="I705" s="35"/>
      <c r="J705" s="35">
        <f t="shared" si="13"/>
        <v>1100</v>
      </c>
    </row>
    <row r="706" s="8" customFormat="1" ht="30" customHeight="1" spans="1:10">
      <c r="A706" s="4" t="s">
        <v>1543</v>
      </c>
      <c r="B706" s="11">
        <v>39</v>
      </c>
      <c r="C706" s="11" t="s">
        <v>1449</v>
      </c>
      <c r="D706" s="11">
        <v>3</v>
      </c>
      <c r="E706" s="11" t="s">
        <v>90</v>
      </c>
      <c r="F706" s="27" t="s">
        <v>1450</v>
      </c>
      <c r="G706" s="17">
        <v>3604260106221</v>
      </c>
      <c r="H706" s="35">
        <v>1350</v>
      </c>
      <c r="I706" s="35"/>
      <c r="J706" s="35">
        <f t="shared" si="13"/>
        <v>1350</v>
      </c>
    </row>
    <row r="707" s="8" customFormat="1" ht="30" customHeight="1" spans="1:10">
      <c r="A707" s="4" t="s">
        <v>1543</v>
      </c>
      <c r="B707" s="11">
        <v>40</v>
      </c>
      <c r="C707" s="11" t="s">
        <v>1451</v>
      </c>
      <c r="D707" s="11">
        <v>3</v>
      </c>
      <c r="E707" s="11" t="s">
        <v>90</v>
      </c>
      <c r="F707" s="27" t="s">
        <v>1452</v>
      </c>
      <c r="G707" s="17">
        <v>3604260106224</v>
      </c>
      <c r="H707" s="35">
        <v>1380</v>
      </c>
      <c r="I707" s="35"/>
      <c r="J707" s="35">
        <f t="shared" si="13"/>
        <v>1380</v>
      </c>
    </row>
    <row r="708" s="8" customFormat="1" ht="30" customHeight="1" spans="1:10">
      <c r="A708" s="4" t="s">
        <v>1543</v>
      </c>
      <c r="B708" s="11">
        <v>41</v>
      </c>
      <c r="C708" s="11" t="s">
        <v>1453</v>
      </c>
      <c r="D708" s="11">
        <v>1</v>
      </c>
      <c r="E708" s="11" t="s">
        <v>90</v>
      </c>
      <c r="F708" s="27" t="s">
        <v>1454</v>
      </c>
      <c r="G708" s="17">
        <v>3604260106226</v>
      </c>
      <c r="H708" s="35">
        <v>550</v>
      </c>
      <c r="I708" s="35"/>
      <c r="J708" s="35">
        <f t="shared" si="13"/>
        <v>550</v>
      </c>
    </row>
    <row r="709" s="8" customFormat="1" ht="30" customHeight="1" spans="1:10">
      <c r="A709" s="4" t="s">
        <v>1543</v>
      </c>
      <c r="B709" s="11">
        <v>42</v>
      </c>
      <c r="C709" s="11" t="s">
        <v>1455</v>
      </c>
      <c r="D709" s="11">
        <v>4</v>
      </c>
      <c r="E709" s="11" t="s">
        <v>90</v>
      </c>
      <c r="F709" s="27" t="s">
        <v>1456</v>
      </c>
      <c r="G709" s="17">
        <v>3604260106229</v>
      </c>
      <c r="H709" s="35">
        <v>2200</v>
      </c>
      <c r="I709" s="35"/>
      <c r="J709" s="35">
        <f t="shared" si="13"/>
        <v>2200</v>
      </c>
    </row>
    <row r="710" s="8" customFormat="1" ht="30" customHeight="1" spans="1:10">
      <c r="A710" s="4" t="s">
        <v>1543</v>
      </c>
      <c r="B710" s="11">
        <v>43</v>
      </c>
      <c r="C710" s="11" t="s">
        <v>1457</v>
      </c>
      <c r="D710" s="11">
        <v>1</v>
      </c>
      <c r="E710" s="11" t="s">
        <v>90</v>
      </c>
      <c r="F710" s="27" t="s">
        <v>1458</v>
      </c>
      <c r="G710" s="17">
        <v>3604260106232</v>
      </c>
      <c r="H710" s="35">
        <v>550</v>
      </c>
      <c r="I710" s="35"/>
      <c r="J710" s="35">
        <f t="shared" si="13"/>
        <v>550</v>
      </c>
    </row>
    <row r="711" s="8" customFormat="1" ht="30" customHeight="1" spans="1:10">
      <c r="A711" s="4" t="s">
        <v>1543</v>
      </c>
      <c r="B711" s="11">
        <v>44</v>
      </c>
      <c r="C711" s="28" t="s">
        <v>1459</v>
      </c>
      <c r="D711" s="29">
        <v>2</v>
      </c>
      <c r="E711" s="30" t="s">
        <v>90</v>
      </c>
      <c r="F711" s="27" t="s">
        <v>1460</v>
      </c>
      <c r="G711" s="17">
        <v>36042603132</v>
      </c>
      <c r="H711" s="35">
        <v>1100</v>
      </c>
      <c r="I711" s="35"/>
      <c r="J711" s="35">
        <f t="shared" si="13"/>
        <v>1100</v>
      </c>
    </row>
    <row r="712" s="8" customFormat="1" ht="30" customHeight="1" spans="1:10">
      <c r="A712" s="4" t="s">
        <v>1543</v>
      </c>
      <c r="B712" s="11">
        <v>45</v>
      </c>
      <c r="C712" s="28" t="s">
        <v>1461</v>
      </c>
      <c r="D712" s="29">
        <v>4</v>
      </c>
      <c r="E712" s="30" t="s">
        <v>90</v>
      </c>
      <c r="F712" s="27" t="s">
        <v>1462</v>
      </c>
      <c r="G712" s="17">
        <v>3604260106233</v>
      </c>
      <c r="H712" s="35">
        <v>2000</v>
      </c>
      <c r="I712" s="35"/>
      <c r="J712" s="35">
        <f t="shared" si="13"/>
        <v>2000</v>
      </c>
    </row>
    <row r="713" s="8" customFormat="1" ht="30" customHeight="1" spans="1:10">
      <c r="A713" s="4" t="s">
        <v>1543</v>
      </c>
      <c r="B713" s="11">
        <v>46</v>
      </c>
      <c r="C713" s="28" t="s">
        <v>1463</v>
      </c>
      <c r="D713" s="29">
        <v>1</v>
      </c>
      <c r="E713" s="30" t="s">
        <v>90</v>
      </c>
      <c r="F713" s="27" t="s">
        <v>1464</v>
      </c>
      <c r="G713" s="17">
        <v>3604260106234</v>
      </c>
      <c r="H713" s="35">
        <v>550</v>
      </c>
      <c r="I713" s="35"/>
      <c r="J713" s="35">
        <f t="shared" si="13"/>
        <v>550</v>
      </c>
    </row>
    <row r="714" s="8" customFormat="1" ht="30" customHeight="1" spans="1:10">
      <c r="A714" s="4" t="s">
        <v>1543</v>
      </c>
      <c r="B714" s="11">
        <v>47</v>
      </c>
      <c r="C714" s="28" t="s">
        <v>1465</v>
      </c>
      <c r="D714" s="29">
        <v>1</v>
      </c>
      <c r="E714" s="30" t="s">
        <v>90</v>
      </c>
      <c r="F714" s="27" t="s">
        <v>1466</v>
      </c>
      <c r="G714" s="17">
        <v>3604260106235</v>
      </c>
      <c r="H714" s="35">
        <v>550</v>
      </c>
      <c r="I714" s="35"/>
      <c r="J714" s="35">
        <f t="shared" si="13"/>
        <v>550</v>
      </c>
    </row>
    <row r="715" s="8" customFormat="1" ht="30" customHeight="1" spans="1:10">
      <c r="A715" s="4" t="s">
        <v>1543</v>
      </c>
      <c r="B715" s="11">
        <v>48</v>
      </c>
      <c r="C715" s="28" t="s">
        <v>1467</v>
      </c>
      <c r="D715" s="29">
        <v>1</v>
      </c>
      <c r="E715" s="30" t="s">
        <v>90</v>
      </c>
      <c r="F715" s="27" t="s">
        <v>1468</v>
      </c>
      <c r="G715" s="17">
        <v>3604260106236</v>
      </c>
      <c r="H715" s="35">
        <v>550</v>
      </c>
      <c r="I715" s="35"/>
      <c r="J715" s="35">
        <f t="shared" si="13"/>
        <v>550</v>
      </c>
    </row>
    <row r="716" s="8" customFormat="1" ht="30" customHeight="1" spans="1:10">
      <c r="A716" s="4" t="s">
        <v>1543</v>
      </c>
      <c r="B716" s="11">
        <v>49</v>
      </c>
      <c r="C716" s="28" t="s">
        <v>1469</v>
      </c>
      <c r="D716" s="29">
        <v>1</v>
      </c>
      <c r="E716" s="30" t="s">
        <v>90</v>
      </c>
      <c r="F716" s="27" t="s">
        <v>1470</v>
      </c>
      <c r="G716" s="17">
        <v>3604260106237</v>
      </c>
      <c r="H716" s="35">
        <v>550</v>
      </c>
      <c r="I716" s="35"/>
      <c r="J716" s="35">
        <f t="shared" si="13"/>
        <v>550</v>
      </c>
    </row>
    <row r="717" s="8" customFormat="1" ht="30" customHeight="1" spans="1:10">
      <c r="A717" s="4" t="s">
        <v>1543</v>
      </c>
      <c r="B717" s="11">
        <v>50</v>
      </c>
      <c r="C717" s="11" t="s">
        <v>1471</v>
      </c>
      <c r="D717" s="11">
        <v>1</v>
      </c>
      <c r="E717" s="20" t="s">
        <v>151</v>
      </c>
      <c r="F717" s="27" t="s">
        <v>1472</v>
      </c>
      <c r="G717" s="17">
        <v>3604260106005</v>
      </c>
      <c r="H717" s="35">
        <v>765</v>
      </c>
      <c r="I717" s="35"/>
      <c r="J717" s="35">
        <f t="shared" si="13"/>
        <v>765</v>
      </c>
    </row>
    <row r="718" s="8" customFormat="1" ht="30" customHeight="1" spans="1:10">
      <c r="A718" s="4" t="s">
        <v>1543</v>
      </c>
      <c r="B718" s="11">
        <v>51</v>
      </c>
      <c r="C718" s="11" t="s">
        <v>1473</v>
      </c>
      <c r="D718" s="11">
        <v>1</v>
      </c>
      <c r="E718" s="20" t="s">
        <v>151</v>
      </c>
      <c r="F718" s="27" t="s">
        <v>1474</v>
      </c>
      <c r="G718" s="17">
        <v>3604260106025</v>
      </c>
      <c r="H718" s="35">
        <v>765</v>
      </c>
      <c r="I718" s="35"/>
      <c r="J718" s="35">
        <f t="shared" si="13"/>
        <v>765</v>
      </c>
    </row>
    <row r="719" s="8" customFormat="1" ht="30" customHeight="1" spans="1:10">
      <c r="A719" s="4" t="s">
        <v>1543</v>
      </c>
      <c r="B719" s="11">
        <v>52</v>
      </c>
      <c r="C719" s="11" t="s">
        <v>1475</v>
      </c>
      <c r="D719" s="11">
        <v>1</v>
      </c>
      <c r="E719" s="20" t="s">
        <v>151</v>
      </c>
      <c r="F719" s="27" t="s">
        <v>1476</v>
      </c>
      <c r="G719" s="17">
        <v>3604260106065</v>
      </c>
      <c r="H719" s="35">
        <v>765</v>
      </c>
      <c r="I719" s="35"/>
      <c r="J719" s="35">
        <f t="shared" si="13"/>
        <v>765</v>
      </c>
    </row>
    <row r="720" s="8" customFormat="1" ht="30" customHeight="1" spans="1:10">
      <c r="A720" s="4" t="s">
        <v>1543</v>
      </c>
      <c r="B720" s="11">
        <v>53</v>
      </c>
      <c r="C720" s="11" t="s">
        <v>1477</v>
      </c>
      <c r="D720" s="11">
        <v>1</v>
      </c>
      <c r="E720" s="20" t="s">
        <v>151</v>
      </c>
      <c r="F720" s="27" t="s">
        <v>1478</v>
      </c>
      <c r="G720" s="17">
        <v>3604260106085</v>
      </c>
      <c r="H720" s="35">
        <v>765</v>
      </c>
      <c r="I720" s="35"/>
      <c r="J720" s="35">
        <f t="shared" si="13"/>
        <v>765</v>
      </c>
    </row>
    <row r="721" s="8" customFormat="1" ht="30" customHeight="1" spans="1:10">
      <c r="A721" s="4" t="s">
        <v>1543</v>
      </c>
      <c r="B721" s="11">
        <v>54</v>
      </c>
      <c r="C721" s="11" t="s">
        <v>1479</v>
      </c>
      <c r="D721" s="11">
        <v>1</v>
      </c>
      <c r="E721" s="20" t="s">
        <v>151</v>
      </c>
      <c r="F721" s="27" t="s">
        <v>1406</v>
      </c>
      <c r="G721" s="17">
        <v>3604260106098</v>
      </c>
      <c r="H721" s="35">
        <v>765</v>
      </c>
      <c r="I721" s="35"/>
      <c r="J721" s="35">
        <f t="shared" si="13"/>
        <v>765</v>
      </c>
    </row>
    <row r="722" s="8" customFormat="1" ht="30" customHeight="1" spans="1:10">
      <c r="A722" s="4" t="s">
        <v>1543</v>
      </c>
      <c r="B722" s="11">
        <v>55</v>
      </c>
      <c r="C722" s="11" t="s">
        <v>1480</v>
      </c>
      <c r="D722" s="11">
        <v>2</v>
      </c>
      <c r="E722" s="20" t="s">
        <v>151</v>
      </c>
      <c r="F722" s="27" t="s">
        <v>1481</v>
      </c>
      <c r="G722" s="11" t="s">
        <v>1482</v>
      </c>
      <c r="H722" s="35">
        <v>1530</v>
      </c>
      <c r="I722" s="35"/>
      <c r="J722" s="35">
        <f t="shared" si="13"/>
        <v>1530</v>
      </c>
    </row>
    <row r="723" s="8" customFormat="1" ht="30" customHeight="1" spans="1:10">
      <c r="A723" s="4" t="s">
        <v>1543</v>
      </c>
      <c r="B723" s="11">
        <v>56</v>
      </c>
      <c r="C723" s="11" t="s">
        <v>1483</v>
      </c>
      <c r="D723" s="11">
        <v>1</v>
      </c>
      <c r="E723" s="20" t="s">
        <v>151</v>
      </c>
      <c r="F723" s="27" t="s">
        <v>1484</v>
      </c>
      <c r="G723" s="17">
        <v>3604260106141</v>
      </c>
      <c r="H723" s="35">
        <v>765</v>
      </c>
      <c r="I723" s="35"/>
      <c r="J723" s="35">
        <f t="shared" si="13"/>
        <v>765</v>
      </c>
    </row>
    <row r="724" s="8" customFormat="1" ht="30" customHeight="1" spans="1:10">
      <c r="A724" s="4" t="s">
        <v>1543</v>
      </c>
      <c r="B724" s="11">
        <v>57</v>
      </c>
      <c r="C724" s="11" t="s">
        <v>1485</v>
      </c>
      <c r="D724" s="11">
        <v>4</v>
      </c>
      <c r="E724" s="20" t="s">
        <v>151</v>
      </c>
      <c r="F724" s="27" t="s">
        <v>1486</v>
      </c>
      <c r="G724" s="17">
        <v>3604260106142</v>
      </c>
      <c r="H724" s="35">
        <v>3060</v>
      </c>
      <c r="I724" s="35"/>
      <c r="J724" s="35">
        <f t="shared" si="13"/>
        <v>3060</v>
      </c>
    </row>
    <row r="725" s="8" customFormat="1" ht="30" customHeight="1" spans="1:10">
      <c r="A725" s="4" t="s">
        <v>1543</v>
      </c>
      <c r="B725" s="11">
        <v>58</v>
      </c>
      <c r="C725" s="11" t="s">
        <v>1487</v>
      </c>
      <c r="D725" s="11">
        <v>1</v>
      </c>
      <c r="E725" s="20" t="s">
        <v>151</v>
      </c>
      <c r="F725" s="27" t="s">
        <v>1406</v>
      </c>
      <c r="G725" s="17">
        <v>3604260106148</v>
      </c>
      <c r="H725" s="35">
        <v>765</v>
      </c>
      <c r="I725" s="35"/>
      <c r="J725" s="35">
        <f t="shared" si="13"/>
        <v>765</v>
      </c>
    </row>
    <row r="726" s="8" customFormat="1" ht="30" customHeight="1" spans="1:10">
      <c r="A726" s="4" t="s">
        <v>1543</v>
      </c>
      <c r="B726" s="11">
        <v>59</v>
      </c>
      <c r="C726" s="11" t="s">
        <v>1488</v>
      </c>
      <c r="D726" s="11">
        <v>1</v>
      </c>
      <c r="E726" s="20" t="s">
        <v>151</v>
      </c>
      <c r="F726" s="27" t="s">
        <v>1489</v>
      </c>
      <c r="G726" s="17">
        <v>3604260106165</v>
      </c>
      <c r="H726" s="35">
        <v>765</v>
      </c>
      <c r="I726" s="35"/>
      <c r="J726" s="35">
        <f t="shared" si="13"/>
        <v>765</v>
      </c>
    </row>
    <row r="727" s="8" customFormat="1" ht="30" customHeight="1" spans="1:10">
      <c r="A727" s="4" t="s">
        <v>1543</v>
      </c>
      <c r="B727" s="11">
        <v>60</v>
      </c>
      <c r="C727" s="11" t="s">
        <v>1490</v>
      </c>
      <c r="D727" s="11">
        <v>1</v>
      </c>
      <c r="E727" s="20" t="s">
        <v>151</v>
      </c>
      <c r="F727" s="27" t="s">
        <v>1491</v>
      </c>
      <c r="G727" s="17">
        <v>3604260106175</v>
      </c>
      <c r="H727" s="35">
        <v>765</v>
      </c>
      <c r="I727" s="35"/>
      <c r="J727" s="35">
        <f t="shared" si="13"/>
        <v>765</v>
      </c>
    </row>
    <row r="728" s="8" customFormat="1" ht="30" customHeight="1" spans="1:10">
      <c r="A728" s="4" t="s">
        <v>1543</v>
      </c>
      <c r="B728" s="11">
        <v>61</v>
      </c>
      <c r="C728" s="11" t="s">
        <v>1492</v>
      </c>
      <c r="D728" s="11">
        <v>2</v>
      </c>
      <c r="E728" s="20" t="s">
        <v>151</v>
      </c>
      <c r="F728" s="27" t="s">
        <v>1493</v>
      </c>
      <c r="G728" s="17">
        <v>3604260106199</v>
      </c>
      <c r="H728" s="35">
        <v>1530</v>
      </c>
      <c r="I728" s="35"/>
      <c r="J728" s="35">
        <f t="shared" si="13"/>
        <v>1530</v>
      </c>
    </row>
    <row r="729" s="8" customFormat="1" ht="30" customHeight="1" spans="1:10">
      <c r="A729" s="4" t="s">
        <v>1543</v>
      </c>
      <c r="B729" s="11">
        <v>62</v>
      </c>
      <c r="C729" s="11" t="s">
        <v>1494</v>
      </c>
      <c r="D729" s="11">
        <v>1</v>
      </c>
      <c r="E729" s="20" t="s">
        <v>151</v>
      </c>
      <c r="F729" s="27" t="s">
        <v>1495</v>
      </c>
      <c r="G729" s="17">
        <v>3604260106217</v>
      </c>
      <c r="H729" s="35">
        <v>765</v>
      </c>
      <c r="I729" s="35"/>
      <c r="J729" s="35">
        <f t="shared" si="13"/>
        <v>765</v>
      </c>
    </row>
    <row r="730" s="8" customFormat="1" ht="30" customHeight="1" spans="1:10">
      <c r="A730" s="4" t="s">
        <v>1543</v>
      </c>
      <c r="B730" s="11">
        <v>63</v>
      </c>
      <c r="C730" s="11" t="s">
        <v>1496</v>
      </c>
      <c r="D730" s="11">
        <v>1</v>
      </c>
      <c r="E730" s="20" t="s">
        <v>151</v>
      </c>
      <c r="F730" s="27" t="s">
        <v>1497</v>
      </c>
      <c r="G730" s="17">
        <v>36042610021</v>
      </c>
      <c r="H730" s="35">
        <v>765</v>
      </c>
      <c r="I730" s="35"/>
      <c r="J730" s="35">
        <f t="shared" si="13"/>
        <v>765</v>
      </c>
    </row>
    <row r="731" s="8" customFormat="1" ht="30" customHeight="1" spans="1:10">
      <c r="A731" s="4" t="s">
        <v>1543</v>
      </c>
      <c r="B731" s="11">
        <v>64</v>
      </c>
      <c r="C731" s="11" t="s">
        <v>1498</v>
      </c>
      <c r="D731" s="11">
        <v>2</v>
      </c>
      <c r="E731" s="20" t="s">
        <v>151</v>
      </c>
      <c r="F731" s="27" t="s">
        <v>1499</v>
      </c>
      <c r="G731" s="17">
        <v>3604260106225</v>
      </c>
      <c r="H731" s="35">
        <v>1530</v>
      </c>
      <c r="I731" s="35"/>
      <c r="J731" s="35">
        <f t="shared" si="13"/>
        <v>1530</v>
      </c>
    </row>
    <row r="732" s="8" customFormat="1" ht="30" customHeight="1" spans="1:10">
      <c r="A732" s="4" t="s">
        <v>1543</v>
      </c>
      <c r="B732" s="11">
        <v>65</v>
      </c>
      <c r="C732" s="11" t="s">
        <v>1500</v>
      </c>
      <c r="D732" s="11">
        <v>1</v>
      </c>
      <c r="E732" s="20" t="s">
        <v>151</v>
      </c>
      <c r="F732" s="11" t="s">
        <v>1501</v>
      </c>
      <c r="G732" s="17">
        <v>3604260106101</v>
      </c>
      <c r="H732" s="35">
        <v>765</v>
      </c>
      <c r="I732" s="35"/>
      <c r="J732" s="35">
        <f t="shared" si="13"/>
        <v>765</v>
      </c>
    </row>
    <row r="733" s="8" customFormat="1" ht="30" customHeight="1" spans="1:10">
      <c r="A733" s="4" t="s">
        <v>1543</v>
      </c>
      <c r="B733" s="11">
        <v>1</v>
      </c>
      <c r="C733" s="11" t="s">
        <v>1502</v>
      </c>
      <c r="D733" s="11">
        <v>2</v>
      </c>
      <c r="E733" s="17" t="s">
        <v>13</v>
      </c>
      <c r="F733" s="27" t="s">
        <v>1503</v>
      </c>
      <c r="G733" s="17">
        <v>3604260107024</v>
      </c>
      <c r="H733" s="35">
        <v>810</v>
      </c>
      <c r="I733" s="35"/>
      <c r="J733" s="35">
        <f t="shared" si="13"/>
        <v>810</v>
      </c>
    </row>
    <row r="734" s="8" customFormat="1" ht="30" customHeight="1" spans="1:10">
      <c r="A734" s="4" t="s">
        <v>1543</v>
      </c>
      <c r="B734" s="11">
        <v>2</v>
      </c>
      <c r="C734" s="11" t="s">
        <v>1504</v>
      </c>
      <c r="D734" s="11">
        <v>1</v>
      </c>
      <c r="E734" s="20" t="s">
        <v>90</v>
      </c>
      <c r="F734" s="27" t="s">
        <v>1505</v>
      </c>
      <c r="G734" s="17">
        <v>3604260107032</v>
      </c>
      <c r="H734" s="35">
        <v>420</v>
      </c>
      <c r="I734" s="35"/>
      <c r="J734" s="35">
        <f t="shared" si="13"/>
        <v>420</v>
      </c>
    </row>
    <row r="735" s="8" customFormat="1" ht="30" customHeight="1" spans="1:10">
      <c r="A735" s="4" t="s">
        <v>1543</v>
      </c>
      <c r="B735" s="11">
        <v>3</v>
      </c>
      <c r="C735" s="11" t="s">
        <v>1506</v>
      </c>
      <c r="D735" s="11">
        <v>3</v>
      </c>
      <c r="E735" s="11" t="s">
        <v>13</v>
      </c>
      <c r="F735" s="11" t="s">
        <v>1507</v>
      </c>
      <c r="G735" s="17">
        <v>3604260107033</v>
      </c>
      <c r="H735" s="35">
        <v>1020</v>
      </c>
      <c r="I735" s="35"/>
      <c r="J735" s="35">
        <f t="shared" si="13"/>
        <v>1020</v>
      </c>
    </row>
    <row r="736" s="8" customFormat="1" ht="30" customHeight="1" spans="1:10">
      <c r="A736" s="4" t="s">
        <v>1543</v>
      </c>
      <c r="B736" s="11">
        <v>4</v>
      </c>
      <c r="C736" s="11" t="s">
        <v>1508</v>
      </c>
      <c r="D736" s="11">
        <v>3</v>
      </c>
      <c r="E736" s="20" t="s">
        <v>90</v>
      </c>
      <c r="F736" s="27" t="s">
        <v>1509</v>
      </c>
      <c r="G736" s="17">
        <v>3604260106043</v>
      </c>
      <c r="H736" s="35">
        <v>1350</v>
      </c>
      <c r="I736" s="35"/>
      <c r="J736" s="35">
        <f t="shared" si="13"/>
        <v>1350</v>
      </c>
    </row>
    <row r="737" s="8" customFormat="1" ht="30" customHeight="1" spans="1:10">
      <c r="A737" s="4" t="s">
        <v>1543</v>
      </c>
      <c r="B737" s="11">
        <v>5</v>
      </c>
      <c r="C737" s="28" t="s">
        <v>1510</v>
      </c>
      <c r="D737" s="11">
        <v>2</v>
      </c>
      <c r="E737" s="20" t="s">
        <v>90</v>
      </c>
      <c r="F737" s="27" t="s">
        <v>1511</v>
      </c>
      <c r="G737" s="17">
        <v>3604260107005</v>
      </c>
      <c r="H737" s="35">
        <v>920</v>
      </c>
      <c r="I737" s="35"/>
      <c r="J737" s="35">
        <f t="shared" si="13"/>
        <v>920</v>
      </c>
    </row>
    <row r="738" s="8" customFormat="1" ht="30" customHeight="1" spans="1:10">
      <c r="A738" s="4" t="s">
        <v>1543</v>
      </c>
      <c r="B738" s="11">
        <v>6</v>
      </c>
      <c r="C738" s="11" t="s">
        <v>1512</v>
      </c>
      <c r="D738" s="11">
        <v>3</v>
      </c>
      <c r="E738" s="20" t="s">
        <v>90</v>
      </c>
      <c r="F738" s="27" t="s">
        <v>1513</v>
      </c>
      <c r="G738" s="17">
        <v>3604260107017</v>
      </c>
      <c r="H738" s="35">
        <v>1680</v>
      </c>
      <c r="I738" s="35"/>
      <c r="J738" s="35">
        <f t="shared" si="13"/>
        <v>1680</v>
      </c>
    </row>
    <row r="739" s="8" customFormat="1" ht="30" customHeight="1" spans="1:10">
      <c r="A739" s="4" t="s">
        <v>1543</v>
      </c>
      <c r="B739" s="11">
        <v>7</v>
      </c>
      <c r="C739" s="11" t="s">
        <v>1514</v>
      </c>
      <c r="D739" s="11">
        <v>2</v>
      </c>
      <c r="E739" s="20" t="s">
        <v>90</v>
      </c>
      <c r="F739" s="27" t="s">
        <v>1515</v>
      </c>
      <c r="G739" s="17">
        <v>3604260107030</v>
      </c>
      <c r="H739" s="35">
        <v>860</v>
      </c>
      <c r="I739" s="35"/>
      <c r="J739" s="35">
        <f t="shared" si="13"/>
        <v>860</v>
      </c>
    </row>
    <row r="740" s="8" customFormat="1" ht="30" customHeight="1" spans="1:10">
      <c r="A740" s="4" t="s">
        <v>1543</v>
      </c>
      <c r="B740" s="11">
        <v>8</v>
      </c>
      <c r="C740" s="11" t="s">
        <v>1516</v>
      </c>
      <c r="D740" s="11">
        <v>3</v>
      </c>
      <c r="E740" s="20" t="s">
        <v>90</v>
      </c>
      <c r="F740" s="27" t="s">
        <v>1517</v>
      </c>
      <c r="G740" s="17">
        <v>3604260107031</v>
      </c>
      <c r="H740" s="35">
        <v>1320</v>
      </c>
      <c r="I740" s="35"/>
      <c r="J740" s="35">
        <f t="shared" si="13"/>
        <v>1320</v>
      </c>
    </row>
    <row r="741" s="8" customFormat="1" ht="30" customHeight="1" spans="1:10">
      <c r="A741" s="4" t="s">
        <v>1543</v>
      </c>
      <c r="B741" s="11">
        <v>9</v>
      </c>
      <c r="C741" s="11" t="s">
        <v>1518</v>
      </c>
      <c r="D741" s="11">
        <v>1</v>
      </c>
      <c r="E741" s="20" t="s">
        <v>151</v>
      </c>
      <c r="F741" s="27" t="s">
        <v>1519</v>
      </c>
      <c r="G741" s="17">
        <v>3604260106060</v>
      </c>
      <c r="H741" s="35">
        <v>765</v>
      </c>
      <c r="I741" s="35"/>
      <c r="J741" s="35">
        <f t="shared" si="13"/>
        <v>765</v>
      </c>
    </row>
    <row r="742" s="8" customFormat="1" ht="30" customHeight="1" spans="1:10">
      <c r="A742" s="4" t="s">
        <v>1543</v>
      </c>
      <c r="B742" s="11">
        <v>10</v>
      </c>
      <c r="C742" s="11" t="s">
        <v>1520</v>
      </c>
      <c r="D742" s="11">
        <v>1</v>
      </c>
      <c r="E742" s="20" t="s">
        <v>151</v>
      </c>
      <c r="F742" s="27" t="s">
        <v>1521</v>
      </c>
      <c r="G742" s="17">
        <v>3604260107012</v>
      </c>
      <c r="H742" s="35">
        <v>765</v>
      </c>
      <c r="I742" s="35"/>
      <c r="J742" s="35">
        <f t="shared" si="13"/>
        <v>765</v>
      </c>
    </row>
    <row r="743" s="8" customFormat="1" ht="30" customHeight="1" spans="1:10">
      <c r="A743" s="4" t="s">
        <v>1543</v>
      </c>
      <c r="B743" s="11">
        <v>11</v>
      </c>
      <c r="C743" s="11" t="s">
        <v>1522</v>
      </c>
      <c r="D743" s="11">
        <v>1</v>
      </c>
      <c r="E743" s="20" t="s">
        <v>151</v>
      </c>
      <c r="F743" s="27" t="s">
        <v>1523</v>
      </c>
      <c r="G743" s="17">
        <v>3604260107026</v>
      </c>
      <c r="H743" s="35">
        <v>765</v>
      </c>
      <c r="I743" s="35"/>
      <c r="J743" s="35">
        <f t="shared" si="13"/>
        <v>765</v>
      </c>
    </row>
    <row r="744" s="8" customFormat="1" ht="30" customHeight="1" spans="1:10">
      <c r="A744" s="4" t="s">
        <v>1543</v>
      </c>
      <c r="B744" s="11">
        <v>12</v>
      </c>
      <c r="C744" s="11" t="s">
        <v>1524</v>
      </c>
      <c r="D744" s="11">
        <v>1</v>
      </c>
      <c r="E744" s="20" t="s">
        <v>151</v>
      </c>
      <c r="F744" s="52" t="s">
        <v>1525</v>
      </c>
      <c r="G744" s="17">
        <v>3604260107029</v>
      </c>
      <c r="H744" s="35">
        <v>765</v>
      </c>
      <c r="I744" s="35"/>
      <c r="J744" s="35">
        <f t="shared" si="13"/>
        <v>765</v>
      </c>
    </row>
  </sheetData>
  <mergeCells count="1">
    <mergeCell ref="B1:J1"/>
  </mergeCell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E21" sqref="E21"/>
    </sheetView>
  </sheetViews>
  <sheetFormatPr defaultColWidth="9" defaultRowHeight="14.25"/>
  <cols>
    <col min="1" max="1" width="8.375" style="1" customWidth="1"/>
    <col min="2" max="2" width="11" style="1" customWidth="1"/>
    <col min="3" max="3" width="12.25" style="1" customWidth="1"/>
    <col min="4" max="4" width="13" style="1" customWidth="1"/>
    <col min="5" max="5" width="12.25" style="1" customWidth="1"/>
    <col min="6" max="6" width="10.5" style="1" customWidth="1"/>
    <col min="7" max="7" width="12.375" style="1" customWidth="1"/>
    <col min="8" max="16384" width="9" style="1"/>
  </cols>
  <sheetData>
    <row r="1" s="1" customFormat="1" ht="51" customHeight="1" spans="1:7">
      <c r="A1" s="2" t="s">
        <v>1575</v>
      </c>
      <c r="B1" s="2"/>
      <c r="C1" s="2"/>
      <c r="D1" s="2"/>
      <c r="E1" s="2"/>
      <c r="F1" s="2"/>
      <c r="G1" s="2"/>
    </row>
    <row r="2" s="1" customFormat="1" ht="27.95" customHeight="1" spans="1:7">
      <c r="A2" s="3" t="s">
        <v>2</v>
      </c>
      <c r="B2" s="3" t="s">
        <v>1576</v>
      </c>
      <c r="C2" s="3" t="s">
        <v>1577</v>
      </c>
      <c r="D2" s="3" t="s">
        <v>1578</v>
      </c>
      <c r="E2" s="3" t="s">
        <v>1579</v>
      </c>
      <c r="F2" s="3" t="s">
        <v>9</v>
      </c>
      <c r="G2" s="3" t="s">
        <v>1580</v>
      </c>
    </row>
    <row r="3" s="1" customFormat="1" ht="27.95" customHeight="1" spans="1:9">
      <c r="A3" s="3">
        <v>1</v>
      </c>
      <c r="B3" s="3" t="s">
        <v>1581</v>
      </c>
      <c r="C3" s="4">
        <v>440</v>
      </c>
      <c r="D3" s="4">
        <v>839</v>
      </c>
      <c r="E3" s="4">
        <v>419050</v>
      </c>
      <c r="F3" s="4">
        <v>121260</v>
      </c>
      <c r="G3" s="4">
        <v>540310</v>
      </c>
      <c r="H3" s="5"/>
      <c r="I3" s="7"/>
    </row>
    <row r="4" s="1" customFormat="1" ht="27.95" customHeight="1" spans="1:9">
      <c r="A4" s="3">
        <v>2</v>
      </c>
      <c r="B4" s="3" t="s">
        <v>1582</v>
      </c>
      <c r="C4" s="4">
        <v>94</v>
      </c>
      <c r="D4" s="4">
        <v>153</v>
      </c>
      <c r="E4" s="4">
        <v>75125</v>
      </c>
      <c r="F4" s="4">
        <v>13670</v>
      </c>
      <c r="G4" s="4">
        <v>88795</v>
      </c>
      <c r="I4" s="7"/>
    </row>
    <row r="5" s="1" customFormat="1" ht="27.95" customHeight="1" spans="1:9">
      <c r="A5" s="3">
        <v>3</v>
      </c>
      <c r="B5" s="3" t="s">
        <v>1583</v>
      </c>
      <c r="C5" s="4">
        <v>36</v>
      </c>
      <c r="D5" s="4">
        <v>66</v>
      </c>
      <c r="E5" s="4">
        <v>32205</v>
      </c>
      <c r="F5" s="4">
        <v>9390</v>
      </c>
      <c r="G5" s="4">
        <v>41595</v>
      </c>
      <c r="I5" s="7"/>
    </row>
    <row r="6" s="1" customFormat="1" ht="27.95" customHeight="1" spans="1:9">
      <c r="A6" s="3">
        <v>4</v>
      </c>
      <c r="B6" s="3" t="s">
        <v>1584</v>
      </c>
      <c r="C6" s="4">
        <v>5</v>
      </c>
      <c r="D6" s="4">
        <v>6</v>
      </c>
      <c r="E6" s="4">
        <v>3130</v>
      </c>
      <c r="F6" s="4">
        <v>360</v>
      </c>
      <c r="G6" s="4">
        <v>3490</v>
      </c>
      <c r="I6" s="7"/>
    </row>
    <row r="7" s="1" customFormat="1" ht="27.95" customHeight="1" spans="1:9">
      <c r="A7" s="3">
        <v>5</v>
      </c>
      <c r="B7" s="3" t="s">
        <v>1585</v>
      </c>
      <c r="C7" s="4">
        <v>9</v>
      </c>
      <c r="D7" s="4">
        <v>18</v>
      </c>
      <c r="E7" s="4">
        <v>8415</v>
      </c>
      <c r="F7" s="4">
        <v>990</v>
      </c>
      <c r="G7" s="4">
        <v>9405</v>
      </c>
      <c r="I7" s="7"/>
    </row>
    <row r="8" s="1" customFormat="1" ht="27.95" customHeight="1" spans="1:9">
      <c r="A8" s="3">
        <v>6</v>
      </c>
      <c r="B8" s="3" t="s">
        <v>1586</v>
      </c>
      <c r="C8" s="4">
        <v>9</v>
      </c>
      <c r="D8" s="4">
        <v>19</v>
      </c>
      <c r="E8" s="4">
        <v>8930</v>
      </c>
      <c r="F8" s="4">
        <v>1230</v>
      </c>
      <c r="G8" s="4">
        <v>10160</v>
      </c>
      <c r="I8" s="7"/>
    </row>
    <row r="9" s="1" customFormat="1" ht="27.95" customHeight="1" spans="1:9">
      <c r="A9" s="3">
        <v>7</v>
      </c>
      <c r="B9" s="3" t="s">
        <v>1587</v>
      </c>
      <c r="C9" s="4">
        <v>78</v>
      </c>
      <c r="D9" s="4">
        <v>117</v>
      </c>
      <c r="E9" s="4">
        <v>57360</v>
      </c>
      <c r="F9" s="4">
        <v>12510</v>
      </c>
      <c r="G9" s="4">
        <v>69870</v>
      </c>
      <c r="I9" s="7"/>
    </row>
    <row r="10" s="1" customFormat="1" ht="27.95" customHeight="1" spans="1:9">
      <c r="A10" s="3">
        <v>8</v>
      </c>
      <c r="B10" s="3" t="s">
        <v>1588</v>
      </c>
      <c r="C10" s="4">
        <v>4</v>
      </c>
      <c r="D10" s="4">
        <v>5</v>
      </c>
      <c r="E10" s="4">
        <v>2360</v>
      </c>
      <c r="F10" s="4">
        <v>480</v>
      </c>
      <c r="G10" s="4">
        <v>2840</v>
      </c>
      <c r="I10" s="7"/>
    </row>
    <row r="11" s="1" customFormat="1" ht="27.95" customHeight="1" spans="1:9">
      <c r="A11" s="3">
        <v>9</v>
      </c>
      <c r="B11" s="3" t="s">
        <v>1589</v>
      </c>
      <c r="C11" s="4">
        <v>3</v>
      </c>
      <c r="D11" s="4">
        <v>3</v>
      </c>
      <c r="E11" s="4">
        <v>2030</v>
      </c>
      <c r="F11" s="4">
        <v>600</v>
      </c>
      <c r="G11" s="4">
        <v>2630</v>
      </c>
      <c r="I11" s="7"/>
    </row>
    <row r="12" s="1" customFormat="1" ht="27.95" customHeight="1" spans="1:9">
      <c r="A12" s="3">
        <v>10</v>
      </c>
      <c r="B12" s="3" t="s">
        <v>1590</v>
      </c>
      <c r="C12" s="4">
        <v>11</v>
      </c>
      <c r="D12" s="4">
        <v>18</v>
      </c>
      <c r="E12" s="4">
        <v>9975</v>
      </c>
      <c r="F12" s="4">
        <v>2280</v>
      </c>
      <c r="G12" s="4">
        <v>12255</v>
      </c>
      <c r="I12" s="7"/>
    </row>
    <row r="13" s="1" customFormat="1" ht="27.95" customHeight="1" spans="1:9">
      <c r="A13" s="3">
        <v>11</v>
      </c>
      <c r="B13" s="3" t="s">
        <v>1591</v>
      </c>
      <c r="C13" s="4">
        <v>4</v>
      </c>
      <c r="D13" s="4">
        <v>5</v>
      </c>
      <c r="E13" s="4">
        <v>2360</v>
      </c>
      <c r="F13" s="4">
        <v>270</v>
      </c>
      <c r="G13" s="4">
        <v>2630</v>
      </c>
      <c r="I13" s="7"/>
    </row>
    <row r="14" s="1" customFormat="1" ht="27.95" customHeight="1" spans="1:9">
      <c r="A14" s="3">
        <v>12</v>
      </c>
      <c r="B14" s="3" t="s">
        <v>1592</v>
      </c>
      <c r="C14" s="4">
        <v>4</v>
      </c>
      <c r="D14" s="4">
        <v>5</v>
      </c>
      <c r="E14" s="4">
        <v>2460</v>
      </c>
      <c r="F14" s="4">
        <v>630</v>
      </c>
      <c r="G14" s="4">
        <v>3090</v>
      </c>
      <c r="I14" s="7"/>
    </row>
    <row r="15" s="1" customFormat="1" ht="27.95" customHeight="1" spans="1:9">
      <c r="A15" s="3">
        <v>13</v>
      </c>
      <c r="B15" s="3" t="s">
        <v>1593</v>
      </c>
      <c r="C15" s="4">
        <v>20</v>
      </c>
      <c r="D15" s="4">
        <v>28</v>
      </c>
      <c r="E15" s="4">
        <v>13450</v>
      </c>
      <c r="F15" s="4">
        <v>3240</v>
      </c>
      <c r="G15" s="4">
        <v>16690</v>
      </c>
      <c r="I15" s="7"/>
    </row>
    <row r="16" s="1" customFormat="1" ht="27.95" customHeight="1" spans="1:9">
      <c r="A16" s="3">
        <v>14</v>
      </c>
      <c r="B16" s="3" t="s">
        <v>1594</v>
      </c>
      <c r="C16" s="4">
        <v>3</v>
      </c>
      <c r="D16" s="4">
        <v>3</v>
      </c>
      <c r="E16" s="4">
        <v>2295</v>
      </c>
      <c r="F16" s="4">
        <v>540</v>
      </c>
      <c r="G16" s="4">
        <v>2835</v>
      </c>
      <c r="I16" s="7"/>
    </row>
    <row r="17" s="1" customFormat="1" ht="27.95" customHeight="1" spans="1:9">
      <c r="A17" s="3">
        <v>15</v>
      </c>
      <c r="B17" s="3" t="s">
        <v>1595</v>
      </c>
      <c r="C17" s="4">
        <v>1</v>
      </c>
      <c r="D17" s="4">
        <v>2</v>
      </c>
      <c r="E17" s="4">
        <v>1530</v>
      </c>
      <c r="F17" s="4">
        <v>360</v>
      </c>
      <c r="G17" s="4">
        <v>1890</v>
      </c>
      <c r="I17" s="7"/>
    </row>
    <row r="18" s="1" customFormat="1" ht="27.95" customHeight="1" spans="1:9">
      <c r="A18" s="3">
        <v>16</v>
      </c>
      <c r="B18" s="3" t="s">
        <v>1596</v>
      </c>
      <c r="C18" s="4">
        <v>24</v>
      </c>
      <c r="D18" s="4">
        <v>48</v>
      </c>
      <c r="E18" s="4">
        <v>23525</v>
      </c>
      <c r="F18" s="4">
        <v>6210</v>
      </c>
      <c r="G18" s="4">
        <v>29735</v>
      </c>
      <c r="I18" s="7"/>
    </row>
    <row r="19" s="1" customFormat="1" ht="27.95" customHeight="1" spans="1:9">
      <c r="A19" s="3"/>
      <c r="B19" s="6" t="s">
        <v>1597</v>
      </c>
      <c r="C19" s="4">
        <f t="shared" ref="C19:G19" si="0">SUM(C3:C18)</f>
        <v>745</v>
      </c>
      <c r="D19" s="4">
        <f t="shared" si="0"/>
        <v>1335</v>
      </c>
      <c r="E19" s="4">
        <f t="shared" si="0"/>
        <v>664200</v>
      </c>
      <c r="F19" s="4">
        <f t="shared" si="0"/>
        <v>174020</v>
      </c>
      <c r="G19" s="4">
        <f t="shared" si="0"/>
        <v>838220</v>
      </c>
      <c r="I19" s="7"/>
    </row>
    <row r="20" s="1" customFormat="1" ht="27.95" customHeight="1"/>
  </sheetData>
  <mergeCells count="1">
    <mergeCell ref="A1:G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F16" sqref="F16"/>
    </sheetView>
  </sheetViews>
  <sheetFormatPr defaultColWidth="9" defaultRowHeight="14.25"/>
  <cols>
    <col min="1" max="1" width="8.375" style="1" customWidth="1"/>
    <col min="2" max="2" width="11" style="1" customWidth="1"/>
    <col min="3" max="3" width="12.25" style="1" customWidth="1"/>
    <col min="4" max="4" width="13" style="1" customWidth="1"/>
    <col min="5" max="5" width="12.25" style="1" customWidth="1"/>
    <col min="6" max="6" width="10.5" style="1" customWidth="1"/>
    <col min="7" max="7" width="12.375" style="1" customWidth="1"/>
    <col min="8" max="16384" width="9" style="1"/>
  </cols>
  <sheetData>
    <row r="1" s="1" customFormat="1" ht="51" customHeight="1" spans="1:7">
      <c r="A1" s="2" t="s">
        <v>1598</v>
      </c>
      <c r="B1" s="2"/>
      <c r="C1" s="2"/>
      <c r="D1" s="2"/>
      <c r="E1" s="2"/>
      <c r="F1" s="2"/>
      <c r="G1" s="2"/>
    </row>
    <row r="2" s="1" customFormat="1" ht="27.95" customHeight="1" spans="1:7">
      <c r="A2" s="3" t="s">
        <v>2</v>
      </c>
      <c r="B2" s="3" t="s">
        <v>1576</v>
      </c>
      <c r="C2" s="3" t="s">
        <v>1577</v>
      </c>
      <c r="D2" s="3" t="s">
        <v>1578</v>
      </c>
      <c r="E2" s="3" t="s">
        <v>1579</v>
      </c>
      <c r="F2" s="3" t="s">
        <v>9</v>
      </c>
      <c r="G2" s="3" t="s">
        <v>1580</v>
      </c>
    </row>
    <row r="3" s="1" customFormat="1" ht="27.95" customHeight="1" spans="1:9">
      <c r="A3" s="3">
        <v>1</v>
      </c>
      <c r="B3" s="3" t="s">
        <v>1581</v>
      </c>
      <c r="C3" s="4">
        <v>440</v>
      </c>
      <c r="D3" s="4">
        <v>838</v>
      </c>
      <c r="E3" s="4">
        <v>419175</v>
      </c>
      <c r="F3" s="4"/>
      <c r="G3" s="4">
        <v>419175</v>
      </c>
      <c r="H3" s="5"/>
      <c r="I3" s="7"/>
    </row>
    <row r="4" s="1" customFormat="1" ht="27.95" customHeight="1" spans="1:9">
      <c r="A4" s="3">
        <v>2</v>
      </c>
      <c r="B4" s="3" t="s">
        <v>1582</v>
      </c>
      <c r="C4" s="4">
        <v>92</v>
      </c>
      <c r="D4" s="4">
        <v>151</v>
      </c>
      <c r="E4" s="4">
        <v>73930</v>
      </c>
      <c r="F4" s="4"/>
      <c r="G4" s="4">
        <v>73930</v>
      </c>
      <c r="I4" s="7"/>
    </row>
    <row r="5" s="1" customFormat="1" ht="27.95" customHeight="1" spans="1:9">
      <c r="A5" s="3">
        <v>3</v>
      </c>
      <c r="B5" s="3" t="s">
        <v>1583</v>
      </c>
      <c r="C5" s="4">
        <v>36</v>
      </c>
      <c r="D5" s="4">
        <v>66</v>
      </c>
      <c r="E5" s="4">
        <v>32205</v>
      </c>
      <c r="F5" s="4"/>
      <c r="G5" s="4">
        <v>32205</v>
      </c>
      <c r="I5" s="7"/>
    </row>
    <row r="6" s="1" customFormat="1" ht="27.95" customHeight="1" spans="1:9">
      <c r="A6" s="3">
        <v>4</v>
      </c>
      <c r="B6" s="3" t="s">
        <v>1584</v>
      </c>
      <c r="C6" s="4">
        <v>5</v>
      </c>
      <c r="D6" s="4">
        <v>6</v>
      </c>
      <c r="E6" s="4">
        <v>3130</v>
      </c>
      <c r="F6" s="4"/>
      <c r="G6" s="4">
        <v>3130</v>
      </c>
      <c r="I6" s="7"/>
    </row>
    <row r="7" s="1" customFormat="1" ht="27.95" customHeight="1" spans="1:9">
      <c r="A7" s="3">
        <v>5</v>
      </c>
      <c r="B7" s="3" t="s">
        <v>1585</v>
      </c>
      <c r="C7" s="4">
        <v>9</v>
      </c>
      <c r="D7" s="4">
        <v>18</v>
      </c>
      <c r="E7" s="4">
        <v>8415</v>
      </c>
      <c r="F7" s="4"/>
      <c r="G7" s="4">
        <v>8415</v>
      </c>
      <c r="I7" s="7"/>
    </row>
    <row r="8" s="1" customFormat="1" ht="27.95" customHeight="1" spans="1:9">
      <c r="A8" s="3">
        <v>6</v>
      </c>
      <c r="B8" s="3" t="s">
        <v>1586</v>
      </c>
      <c r="C8" s="4">
        <v>9</v>
      </c>
      <c r="D8" s="4">
        <v>19</v>
      </c>
      <c r="E8" s="4">
        <v>8930</v>
      </c>
      <c r="F8" s="4"/>
      <c r="G8" s="4">
        <v>8930</v>
      </c>
      <c r="I8" s="7"/>
    </row>
    <row r="9" s="1" customFormat="1" ht="27.95" customHeight="1" spans="1:9">
      <c r="A9" s="3">
        <v>7</v>
      </c>
      <c r="B9" s="3" t="s">
        <v>1587</v>
      </c>
      <c r="C9" s="4">
        <v>78</v>
      </c>
      <c r="D9" s="4">
        <v>118</v>
      </c>
      <c r="E9" s="4">
        <v>57865</v>
      </c>
      <c r="F9" s="4"/>
      <c r="G9" s="4">
        <v>57865</v>
      </c>
      <c r="I9" s="7"/>
    </row>
    <row r="10" s="1" customFormat="1" ht="27.95" customHeight="1" spans="1:9">
      <c r="A10" s="3">
        <v>8</v>
      </c>
      <c r="B10" s="3" t="s">
        <v>1588</v>
      </c>
      <c r="C10" s="4">
        <v>4</v>
      </c>
      <c r="D10" s="4">
        <v>5</v>
      </c>
      <c r="E10" s="4">
        <v>2360</v>
      </c>
      <c r="F10" s="4"/>
      <c r="G10" s="4">
        <v>2360</v>
      </c>
      <c r="I10" s="7"/>
    </row>
    <row r="11" s="1" customFormat="1" ht="27.95" customHeight="1" spans="1:9">
      <c r="A11" s="3">
        <v>9</v>
      </c>
      <c r="B11" s="3" t="s">
        <v>1589</v>
      </c>
      <c r="C11" s="4">
        <v>3</v>
      </c>
      <c r="D11" s="4">
        <v>3</v>
      </c>
      <c r="E11" s="4">
        <v>2030</v>
      </c>
      <c r="F11" s="4"/>
      <c r="G11" s="4">
        <v>2030</v>
      </c>
      <c r="I11" s="7"/>
    </row>
    <row r="12" s="1" customFormat="1" ht="27.95" customHeight="1" spans="1:9">
      <c r="A12" s="3">
        <v>10</v>
      </c>
      <c r="B12" s="3" t="s">
        <v>1590</v>
      </c>
      <c r="C12" s="4">
        <v>11</v>
      </c>
      <c r="D12" s="4">
        <v>18</v>
      </c>
      <c r="E12" s="4">
        <v>9975</v>
      </c>
      <c r="F12" s="4"/>
      <c r="G12" s="4">
        <v>9975</v>
      </c>
      <c r="I12" s="7"/>
    </row>
    <row r="13" s="1" customFormat="1" ht="27.95" customHeight="1" spans="1:9">
      <c r="A13" s="3">
        <v>11</v>
      </c>
      <c r="B13" s="3" t="s">
        <v>1591</v>
      </c>
      <c r="C13" s="4">
        <v>4</v>
      </c>
      <c r="D13" s="4">
        <v>5</v>
      </c>
      <c r="E13" s="4">
        <v>2360</v>
      </c>
      <c r="F13" s="4"/>
      <c r="G13" s="4">
        <v>2360</v>
      </c>
      <c r="I13" s="7"/>
    </row>
    <row r="14" s="1" customFormat="1" ht="27.95" customHeight="1" spans="1:9">
      <c r="A14" s="3">
        <v>12</v>
      </c>
      <c r="B14" s="3" t="s">
        <v>1592</v>
      </c>
      <c r="C14" s="4">
        <v>4</v>
      </c>
      <c r="D14" s="4">
        <v>5</v>
      </c>
      <c r="E14" s="4">
        <v>2460</v>
      </c>
      <c r="F14" s="4"/>
      <c r="G14" s="4">
        <v>2460</v>
      </c>
      <c r="I14" s="7"/>
    </row>
    <row r="15" s="1" customFormat="1" ht="27.95" customHeight="1" spans="1:9">
      <c r="A15" s="3">
        <v>13</v>
      </c>
      <c r="B15" s="3" t="s">
        <v>1593</v>
      </c>
      <c r="C15" s="4">
        <v>20</v>
      </c>
      <c r="D15" s="4">
        <v>28</v>
      </c>
      <c r="E15" s="4">
        <v>13450</v>
      </c>
      <c r="F15" s="4"/>
      <c r="G15" s="4">
        <v>13450</v>
      </c>
      <c r="I15" s="7"/>
    </row>
    <row r="16" s="1" customFormat="1" ht="27.95" customHeight="1" spans="1:9">
      <c r="A16" s="3">
        <v>14</v>
      </c>
      <c r="B16" s="3" t="s">
        <v>1594</v>
      </c>
      <c r="C16" s="4">
        <v>3</v>
      </c>
      <c r="D16" s="4">
        <v>3</v>
      </c>
      <c r="E16" s="4">
        <v>2295</v>
      </c>
      <c r="F16" s="4"/>
      <c r="G16" s="4">
        <v>2295</v>
      </c>
      <c r="I16" s="7"/>
    </row>
    <row r="17" s="1" customFormat="1" ht="27.95" customHeight="1" spans="1:9">
      <c r="A17" s="3">
        <v>15</v>
      </c>
      <c r="B17" s="3" t="s">
        <v>1595</v>
      </c>
      <c r="C17" s="4">
        <v>1</v>
      </c>
      <c r="D17" s="4">
        <v>2</v>
      </c>
      <c r="E17" s="4">
        <v>1530</v>
      </c>
      <c r="F17" s="4"/>
      <c r="G17" s="4">
        <v>1530</v>
      </c>
      <c r="I17" s="7"/>
    </row>
    <row r="18" s="1" customFormat="1" ht="27.95" customHeight="1" spans="1:9">
      <c r="A18" s="3">
        <v>16</v>
      </c>
      <c r="B18" s="3" t="s">
        <v>1596</v>
      </c>
      <c r="C18" s="4">
        <v>24</v>
      </c>
      <c r="D18" s="4">
        <v>48</v>
      </c>
      <c r="E18" s="4">
        <v>23525</v>
      </c>
      <c r="F18" s="4"/>
      <c r="G18" s="4">
        <v>23525</v>
      </c>
      <c r="I18" s="7"/>
    </row>
    <row r="19" s="1" customFormat="1" ht="27.95" customHeight="1" spans="1:9">
      <c r="A19" s="3"/>
      <c r="B19" s="6" t="s">
        <v>1597</v>
      </c>
      <c r="C19" s="4">
        <f>SUM(C3:C18)</f>
        <v>743</v>
      </c>
      <c r="D19" s="4">
        <f>SUM(D3:D18)</f>
        <v>1333</v>
      </c>
      <c r="E19" s="4">
        <f>SUM(E3:E18)</f>
        <v>663635</v>
      </c>
      <c r="F19" s="4"/>
      <c r="G19" s="4">
        <v>663635</v>
      </c>
      <c r="I19" s="7"/>
    </row>
    <row r="20" s="1" customFormat="1" ht="27.95" customHeight="1"/>
  </sheetData>
  <mergeCells count="1">
    <mergeCell ref="A1:G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F12" sqref="F12"/>
    </sheetView>
  </sheetViews>
  <sheetFormatPr defaultColWidth="9" defaultRowHeight="14.25"/>
  <cols>
    <col min="1" max="1" width="8.375" style="1" customWidth="1"/>
    <col min="2" max="2" width="11" style="1" customWidth="1"/>
    <col min="3" max="3" width="12.25" style="1" customWidth="1"/>
    <col min="4" max="4" width="13" style="1" customWidth="1"/>
    <col min="5" max="5" width="12.25" style="1" customWidth="1"/>
    <col min="6" max="6" width="10.5" style="1" customWidth="1"/>
    <col min="7" max="7" width="12.375" style="1" customWidth="1"/>
    <col min="8" max="16384" width="9" style="1"/>
  </cols>
  <sheetData>
    <row r="1" s="1" customFormat="1" ht="51" customHeight="1" spans="1:7">
      <c r="A1" s="2" t="s">
        <v>1599</v>
      </c>
      <c r="B1" s="2"/>
      <c r="C1" s="2"/>
      <c r="D1" s="2"/>
      <c r="E1" s="2"/>
      <c r="F1" s="2"/>
      <c r="G1" s="2"/>
    </row>
    <row r="2" s="1" customFormat="1" ht="27.95" customHeight="1" spans="1:7">
      <c r="A2" s="3" t="s">
        <v>2</v>
      </c>
      <c r="B2" s="3" t="s">
        <v>1576</v>
      </c>
      <c r="C2" s="3" t="s">
        <v>1577</v>
      </c>
      <c r="D2" s="3" t="s">
        <v>1578</v>
      </c>
      <c r="E2" s="3" t="s">
        <v>1579</v>
      </c>
      <c r="F2" s="3" t="s">
        <v>9</v>
      </c>
      <c r="G2" s="3" t="s">
        <v>1580</v>
      </c>
    </row>
    <row r="3" s="1" customFormat="1" ht="27.95" customHeight="1" spans="1:9">
      <c r="A3" s="3">
        <v>1</v>
      </c>
      <c r="B3" s="3" t="s">
        <v>1581</v>
      </c>
      <c r="C3" s="4">
        <v>439</v>
      </c>
      <c r="D3" s="4">
        <v>836</v>
      </c>
      <c r="E3" s="4">
        <v>418335</v>
      </c>
      <c r="F3" s="4"/>
      <c r="G3" s="4">
        <v>418335</v>
      </c>
      <c r="H3" s="5"/>
      <c r="I3" s="7"/>
    </row>
    <row r="4" s="1" customFormat="1" ht="27.95" customHeight="1" spans="1:9">
      <c r="A4" s="3">
        <v>2</v>
      </c>
      <c r="B4" s="3" t="s">
        <v>1582</v>
      </c>
      <c r="C4" s="4">
        <v>92</v>
      </c>
      <c r="D4" s="4">
        <v>151</v>
      </c>
      <c r="E4" s="4">
        <v>73930</v>
      </c>
      <c r="F4" s="4"/>
      <c r="G4" s="4">
        <v>73930</v>
      </c>
      <c r="I4" s="7"/>
    </row>
    <row r="5" s="1" customFormat="1" ht="27.95" customHeight="1" spans="1:9">
      <c r="A5" s="3">
        <v>3</v>
      </c>
      <c r="B5" s="3" t="s">
        <v>1583</v>
      </c>
      <c r="C5" s="4">
        <v>36</v>
      </c>
      <c r="D5" s="4">
        <v>66</v>
      </c>
      <c r="E5" s="4">
        <v>32205</v>
      </c>
      <c r="F5" s="4"/>
      <c r="G5" s="4">
        <v>32205</v>
      </c>
      <c r="I5" s="7"/>
    </row>
    <row r="6" s="1" customFormat="1" ht="27.95" customHeight="1" spans="1:9">
      <c r="A6" s="3">
        <v>4</v>
      </c>
      <c r="B6" s="3" t="s">
        <v>1584</v>
      </c>
      <c r="C6" s="4">
        <v>5</v>
      </c>
      <c r="D6" s="4">
        <v>6</v>
      </c>
      <c r="E6" s="4">
        <v>3130</v>
      </c>
      <c r="F6" s="4"/>
      <c r="G6" s="4">
        <v>3130</v>
      </c>
      <c r="I6" s="7"/>
    </row>
    <row r="7" s="1" customFormat="1" ht="27.95" customHeight="1" spans="1:9">
      <c r="A7" s="3">
        <v>5</v>
      </c>
      <c r="B7" s="3" t="s">
        <v>1585</v>
      </c>
      <c r="C7" s="4">
        <v>9</v>
      </c>
      <c r="D7" s="4">
        <v>18</v>
      </c>
      <c r="E7" s="4">
        <v>8415</v>
      </c>
      <c r="F7" s="4"/>
      <c r="G7" s="4">
        <v>8415</v>
      </c>
      <c r="I7" s="7"/>
    </row>
    <row r="8" s="1" customFormat="1" ht="27.95" customHeight="1" spans="1:9">
      <c r="A8" s="3">
        <v>6</v>
      </c>
      <c r="B8" s="3" t="s">
        <v>1586</v>
      </c>
      <c r="C8" s="4">
        <v>9</v>
      </c>
      <c r="D8" s="4">
        <v>19</v>
      </c>
      <c r="E8" s="4">
        <v>8930</v>
      </c>
      <c r="F8" s="4"/>
      <c r="G8" s="4">
        <v>8930</v>
      </c>
      <c r="I8" s="7"/>
    </row>
    <row r="9" s="1" customFormat="1" ht="27.95" customHeight="1" spans="1:9">
      <c r="A9" s="3">
        <v>7</v>
      </c>
      <c r="B9" s="3" t="s">
        <v>1587</v>
      </c>
      <c r="C9" s="4">
        <v>78</v>
      </c>
      <c r="D9" s="4">
        <v>118</v>
      </c>
      <c r="E9" s="4">
        <v>57865</v>
      </c>
      <c r="F9" s="4"/>
      <c r="G9" s="4">
        <v>57865</v>
      </c>
      <c r="I9" s="7"/>
    </row>
    <row r="10" s="1" customFormat="1" ht="27.95" customHeight="1" spans="1:9">
      <c r="A10" s="3">
        <v>8</v>
      </c>
      <c r="B10" s="3" t="s">
        <v>1588</v>
      </c>
      <c r="C10" s="4">
        <v>4</v>
      </c>
      <c r="D10" s="4">
        <v>4</v>
      </c>
      <c r="E10" s="4">
        <v>2285</v>
      </c>
      <c r="F10" s="4"/>
      <c r="G10" s="4">
        <v>2285</v>
      </c>
      <c r="I10" s="7"/>
    </row>
    <row r="11" s="1" customFormat="1" ht="27.95" customHeight="1" spans="1:9">
      <c r="A11" s="3">
        <v>9</v>
      </c>
      <c r="B11" s="3" t="s">
        <v>1589</v>
      </c>
      <c r="C11" s="4">
        <v>3</v>
      </c>
      <c r="D11" s="4">
        <v>3</v>
      </c>
      <c r="E11" s="4">
        <v>2030</v>
      </c>
      <c r="F11" s="4"/>
      <c r="G11" s="4">
        <v>2030</v>
      </c>
      <c r="I11" s="7"/>
    </row>
    <row r="12" s="1" customFormat="1" ht="27.95" customHeight="1" spans="1:9">
      <c r="A12" s="3">
        <v>10</v>
      </c>
      <c r="B12" s="3" t="s">
        <v>1590</v>
      </c>
      <c r="C12" s="4">
        <v>11</v>
      </c>
      <c r="D12" s="4">
        <v>18</v>
      </c>
      <c r="E12" s="4">
        <v>9975</v>
      </c>
      <c r="F12" s="4"/>
      <c r="G12" s="4">
        <v>9975</v>
      </c>
      <c r="I12" s="7"/>
    </row>
    <row r="13" s="1" customFormat="1" ht="27.95" customHeight="1" spans="1:9">
      <c r="A13" s="3">
        <v>11</v>
      </c>
      <c r="B13" s="3" t="s">
        <v>1591</v>
      </c>
      <c r="C13" s="4">
        <v>4</v>
      </c>
      <c r="D13" s="4">
        <v>5</v>
      </c>
      <c r="E13" s="4">
        <v>2360</v>
      </c>
      <c r="F13" s="4"/>
      <c r="G13" s="4">
        <v>2360</v>
      </c>
      <c r="I13" s="7"/>
    </row>
    <row r="14" s="1" customFormat="1" ht="27.95" customHeight="1" spans="1:9">
      <c r="A14" s="3">
        <v>12</v>
      </c>
      <c r="B14" s="3" t="s">
        <v>1592</v>
      </c>
      <c r="C14" s="4">
        <v>4</v>
      </c>
      <c r="D14" s="4">
        <v>5</v>
      </c>
      <c r="E14" s="4">
        <v>2460</v>
      </c>
      <c r="F14" s="4"/>
      <c r="G14" s="4">
        <v>2460</v>
      </c>
      <c r="I14" s="7"/>
    </row>
    <row r="15" s="1" customFormat="1" ht="27.95" customHeight="1" spans="1:9">
      <c r="A15" s="3">
        <v>13</v>
      </c>
      <c r="B15" s="3" t="s">
        <v>1593</v>
      </c>
      <c r="C15" s="4">
        <v>20</v>
      </c>
      <c r="D15" s="4">
        <v>28</v>
      </c>
      <c r="E15" s="4">
        <v>13450</v>
      </c>
      <c r="F15" s="4"/>
      <c r="G15" s="4">
        <v>13450</v>
      </c>
      <c r="I15" s="7"/>
    </row>
    <row r="16" s="1" customFormat="1" ht="27.95" customHeight="1" spans="1:9">
      <c r="A16" s="3">
        <v>14</v>
      </c>
      <c r="B16" s="3" t="s">
        <v>1594</v>
      </c>
      <c r="C16" s="4">
        <v>3</v>
      </c>
      <c r="D16" s="4">
        <v>3</v>
      </c>
      <c r="E16" s="4">
        <v>2295</v>
      </c>
      <c r="F16" s="4"/>
      <c r="G16" s="4">
        <v>2295</v>
      </c>
      <c r="I16" s="7"/>
    </row>
    <row r="17" s="1" customFormat="1" ht="27.95" customHeight="1" spans="1:9">
      <c r="A17" s="3">
        <v>15</v>
      </c>
      <c r="B17" s="3" t="s">
        <v>1595</v>
      </c>
      <c r="C17" s="4">
        <v>1</v>
      </c>
      <c r="D17" s="4">
        <v>2</v>
      </c>
      <c r="E17" s="4">
        <v>1530</v>
      </c>
      <c r="F17" s="4"/>
      <c r="G17" s="4">
        <v>1530</v>
      </c>
      <c r="I17" s="7"/>
    </row>
    <row r="18" s="1" customFormat="1" ht="27.95" customHeight="1" spans="1:9">
      <c r="A18" s="3">
        <v>16</v>
      </c>
      <c r="B18" s="3" t="s">
        <v>1596</v>
      </c>
      <c r="C18" s="4">
        <v>24</v>
      </c>
      <c r="D18" s="4">
        <v>48</v>
      </c>
      <c r="E18" s="4">
        <v>23525</v>
      </c>
      <c r="F18" s="4"/>
      <c r="G18" s="4">
        <v>23525</v>
      </c>
      <c r="I18" s="7"/>
    </row>
    <row r="19" s="1" customFormat="1" ht="27.95" customHeight="1" spans="1:9">
      <c r="A19" s="3"/>
      <c r="B19" s="6" t="s">
        <v>1597</v>
      </c>
      <c r="C19" s="4">
        <f t="shared" ref="C19:G19" si="0">SUM(C3:C18)</f>
        <v>742</v>
      </c>
      <c r="D19" s="4">
        <f t="shared" si="0"/>
        <v>1330</v>
      </c>
      <c r="E19" s="4">
        <f t="shared" si="0"/>
        <v>662720</v>
      </c>
      <c r="F19" s="4"/>
      <c r="G19" s="4">
        <f t="shared" si="0"/>
        <v>662720</v>
      </c>
      <c r="I19" s="7"/>
    </row>
    <row r="20" s="1" customFormat="1" ht="27.95" customHeight="1"/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2021-08-03T08:20:00Z</dcterms:created>
  <dcterms:modified xsi:type="dcterms:W3CDTF">2024-02-02T03:36:38Z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008FF80E6EF64F5D8BA47F85FBA3AE25_13</vt:lpwstr>
  </property>
</Properties>
</file>