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<sst xmlns="http://schemas.openxmlformats.org/spreadsheetml/2006/main" count="136" uniqueCount="51">
  <si>
    <t>表4-2</t>
  </si>
  <si>
    <t>截止2024年12月底地方政府债券发行和安排情况信息汇总表</t>
  </si>
  <si>
    <t>项目名称</t>
  </si>
  <si>
    <t>项目实施单位</t>
  </si>
  <si>
    <t>债券品种</t>
  </si>
  <si>
    <t>债券规模（万元）</t>
  </si>
  <si>
    <t>债券利率</t>
  </si>
  <si>
    <t>发行时间（年/月）</t>
  </si>
  <si>
    <t>期限</t>
  </si>
  <si>
    <t>偿还来源</t>
  </si>
  <si>
    <t>偿还计划</t>
  </si>
  <si>
    <t>气象灾害防御能力提升工程</t>
  </si>
  <si>
    <t>德安县规划局</t>
  </si>
  <si>
    <t>新增一般债券</t>
  </si>
  <si>
    <t>10年</t>
  </si>
  <si>
    <t>一般公共预算资金</t>
  </si>
  <si>
    <t>利息按年度列入一舥公共预算，由省财政从上下级往来结算中直接扣除，本金到期列入一舥公共预算，由省财政从上下级往来结算中直接扣除</t>
  </si>
  <si>
    <t>德安县第五小学新建工程</t>
  </si>
  <si>
    <t>德安县城乡建设局</t>
  </si>
  <si>
    <t>德安县三中扩建工程</t>
  </si>
  <si>
    <t>德安县公安局宝塔派出所业务技术用房项目</t>
  </si>
  <si>
    <t>德安县公安局车桥派出所暨交管大队白水中队业务技术用房项目</t>
  </si>
  <si>
    <t>德安县红桥水库扩容工程</t>
  </si>
  <si>
    <t>德安县第三小学运动场</t>
  </si>
  <si>
    <t>德安县第一小学运动场</t>
  </si>
  <si>
    <t>新增一般债券发行小计</t>
  </si>
  <si>
    <t>德安县完整社区（曾家洼社区）和北门集贸市场周边改造项目</t>
  </si>
  <si>
    <t>其他自平衡专项债券</t>
  </si>
  <si>
    <t>30年</t>
  </si>
  <si>
    <t>项目收益</t>
  </si>
  <si>
    <t>利息按年度由项目单位负责从项目收益中缴入国库，财政通过上下级往来结算上缴省财政，本金到期后由项目单位负责从项目收益中缴入国库，财政通过上下级往来结算上缴省财政</t>
  </si>
  <si>
    <t>德安县妇幼保健院新建工程</t>
  </si>
  <si>
    <t>德安县南互通周边完整社区项目</t>
  </si>
  <si>
    <r>
      <rPr>
        <sz val="12"/>
        <rFont val="仿宋"/>
        <charset val="134"/>
      </rPr>
      <t>1</t>
    </r>
    <r>
      <rPr>
        <sz val="12"/>
        <rFont val="仿宋"/>
        <charset val="134"/>
      </rPr>
      <t>5</t>
    </r>
    <r>
      <rPr>
        <sz val="12"/>
        <rFont val="仿宋"/>
        <charset val="134"/>
      </rPr>
      <t>年</t>
    </r>
  </si>
  <si>
    <t>德安高新区2023年标准厂房及配套基础设施建设项目</t>
  </si>
  <si>
    <t xml:space="preserve">德安县山塘整治工程 </t>
  </si>
  <si>
    <t>德安县2017年棚户区（城中村）改造项目</t>
  </si>
  <si>
    <t>德安县2018年棚户区（城中村）改造项目</t>
  </si>
  <si>
    <t>德安县九仙片区整体城镇化（一期）建设项目</t>
  </si>
  <si>
    <t>德安县农村公路改造工程项目（一期）</t>
  </si>
  <si>
    <t>德安县城镇生活污水管网建设项目</t>
  </si>
  <si>
    <t>德安县工业园丰林新区基础设施建设项目（一期）</t>
  </si>
  <si>
    <t>德安县高标准农田建设项目</t>
  </si>
  <si>
    <t>新增专项债券发行小计</t>
  </si>
  <si>
    <t>归还到期的一般债券</t>
  </si>
  <si>
    <t>再融资债券</t>
  </si>
  <si>
    <t>归还到期的专项债券</t>
  </si>
  <si>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0年</t>
    </r>
  </si>
  <si>
    <t xml:space="preserve">15年 </t>
  </si>
  <si>
    <t>再融资债券发行小计</t>
  </si>
  <si>
    <r>
      <rPr>
        <b/>
        <sz val="12"/>
        <color theme="1"/>
        <rFont val="仿宋"/>
        <charset val="134"/>
      </rPr>
      <t>202</t>
    </r>
    <r>
      <rPr>
        <b/>
        <sz val="12"/>
        <color theme="1"/>
        <rFont val="仿宋"/>
        <charset val="134"/>
      </rPr>
      <t>4</t>
    </r>
    <r>
      <rPr>
        <b/>
        <sz val="12"/>
        <color theme="1"/>
        <rFont val="仿宋"/>
        <charset val="134"/>
      </rPr>
      <t>年地方政府债券发行总计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</si>
</sst>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yyyy&quot;年&quot;m&quot;月&quot;;@"/>
    <numFmt numFmtId="178" formatCode="#,##0.00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6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4" applyNumberFormat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4" borderId="24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/>
    </xf>
    <xf numFmtId="10" fontId="6" fillId="0" borderId="4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0" fontId="11" fillId="0" borderId="13" xfId="49" applyFont="1" applyBorder="1" applyAlignment="1">
      <alignment horizontal="center" vertical="center"/>
    </xf>
    <xf numFmtId="10" fontId="6" fillId="0" borderId="14" xfId="0" applyNumberFormat="1" applyFont="1" applyFill="1" applyBorder="1" applyAlignment="1">
      <alignment horizontal="center" vertical="center" wrapText="1"/>
    </xf>
    <xf numFmtId="177" fontId="6" fillId="0" borderId="1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/>
    <xf numFmtId="10" fontId="12" fillId="0" borderId="1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/>
    </xf>
    <xf numFmtId="0" fontId="13" fillId="0" borderId="11" xfId="0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4" fontId="6" fillId="0" borderId="20" xfId="0" applyNumberFormat="1" applyFont="1" applyFill="1" applyBorder="1" applyAlignment="1">
      <alignment horizontal="center" vertical="center" wrapText="1"/>
    </xf>
    <xf numFmtId="4" fontId="9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/>
    <xf numFmtId="0" fontId="12" fillId="0" borderId="19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3" workbookViewId="0">
      <selection activeCell="I15" sqref="I15:I26"/>
    </sheetView>
  </sheetViews>
  <sheetFormatPr defaultColWidth="9" defaultRowHeight="13.5"/>
  <cols>
    <col min="1" max="1" width="39.625" style="2" customWidth="1"/>
    <col min="2" max="2" width="25.375" style="2" hidden="1" customWidth="1"/>
    <col min="3" max="3" width="18.75" style="2" customWidth="1"/>
    <col min="4" max="4" width="16.75" style="3" customWidth="1"/>
    <col min="5" max="5" width="12.875" style="4" customWidth="1"/>
    <col min="6" max="6" width="12.875" style="2" customWidth="1"/>
    <col min="7" max="7" width="12.875" style="3" customWidth="1"/>
    <col min="8" max="8" width="18.125" style="2" customWidth="1"/>
    <col min="9" max="9" width="32.75" style="2" customWidth="1"/>
    <col min="10" max="16384" width="9" style="2"/>
  </cols>
  <sheetData>
    <row r="1" spans="1:9">
      <c r="A1" s="5" t="s">
        <v>0</v>
      </c>
      <c r="B1" s="6"/>
      <c r="C1" s="6"/>
      <c r="D1" s="7"/>
      <c r="E1" s="8"/>
      <c r="F1" s="6"/>
      <c r="G1" s="7"/>
      <c r="H1" s="6"/>
      <c r="I1" s="6"/>
    </row>
    <row r="2" ht="19.5" customHeight="1" spans="1:9">
      <c r="A2" s="9" t="s">
        <v>1</v>
      </c>
      <c r="B2" s="9"/>
      <c r="C2" s="9"/>
      <c r="D2" s="9"/>
      <c r="E2" s="10"/>
      <c r="F2" s="9"/>
      <c r="G2" s="9"/>
      <c r="H2" s="9"/>
      <c r="I2" s="9"/>
    </row>
    <row r="3" spans="1:9">
      <c r="A3" s="9"/>
      <c r="B3" s="9"/>
      <c r="C3" s="9"/>
      <c r="D3" s="9"/>
      <c r="E3" s="10"/>
      <c r="F3" s="9"/>
      <c r="G3" s="9"/>
      <c r="H3" s="9"/>
      <c r="I3" s="9"/>
    </row>
    <row r="4" ht="34.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1" t="s">
        <v>9</v>
      </c>
      <c r="I4" s="11" t="s">
        <v>10</v>
      </c>
    </row>
    <row r="5" ht="39.95" customHeight="1" spans="1:9">
      <c r="A5" s="13" t="s">
        <v>11</v>
      </c>
      <c r="B5" s="14" t="s">
        <v>12</v>
      </c>
      <c r="C5" s="15" t="s">
        <v>13</v>
      </c>
      <c r="D5" s="16">
        <v>108</v>
      </c>
      <c r="E5" s="17">
        <v>0.0257</v>
      </c>
      <c r="F5" s="18">
        <v>45323</v>
      </c>
      <c r="G5" s="19" t="s">
        <v>14</v>
      </c>
      <c r="H5" s="20" t="s">
        <v>15</v>
      </c>
      <c r="I5" s="87" t="s">
        <v>16</v>
      </c>
    </row>
    <row r="6" ht="39.95" customHeight="1" spans="1:9">
      <c r="A6" s="13" t="s">
        <v>17</v>
      </c>
      <c r="B6" s="21" t="s">
        <v>18</v>
      </c>
      <c r="C6" s="22" t="s">
        <v>13</v>
      </c>
      <c r="D6" s="16">
        <v>2000</v>
      </c>
      <c r="E6" s="17">
        <v>0.0257</v>
      </c>
      <c r="F6" s="18">
        <v>45323</v>
      </c>
      <c r="G6" s="19" t="s">
        <v>14</v>
      </c>
      <c r="H6" s="23"/>
      <c r="I6" s="87"/>
    </row>
    <row r="7" ht="39.95" customHeight="1" spans="1:9">
      <c r="A7" s="13" t="s">
        <v>19</v>
      </c>
      <c r="B7" s="24" t="s">
        <v>18</v>
      </c>
      <c r="C7" s="22" t="s">
        <v>13</v>
      </c>
      <c r="D7" s="16">
        <v>1765</v>
      </c>
      <c r="E7" s="17">
        <v>0.0257</v>
      </c>
      <c r="F7" s="18">
        <v>45323</v>
      </c>
      <c r="G7" s="19" t="s">
        <v>14</v>
      </c>
      <c r="H7" s="23"/>
      <c r="I7" s="87"/>
    </row>
    <row r="8" ht="39.95" customHeight="1" spans="1:9">
      <c r="A8" s="13" t="s">
        <v>20</v>
      </c>
      <c r="B8" s="24" t="s">
        <v>18</v>
      </c>
      <c r="C8" s="22" t="s">
        <v>13</v>
      </c>
      <c r="D8" s="16">
        <v>450</v>
      </c>
      <c r="E8" s="17">
        <v>0.0257</v>
      </c>
      <c r="F8" s="18">
        <v>45323</v>
      </c>
      <c r="G8" s="19" t="s">
        <v>14</v>
      </c>
      <c r="H8" s="23"/>
      <c r="I8" s="87"/>
    </row>
    <row r="9" ht="39.95" customHeight="1" spans="1:9">
      <c r="A9" s="13" t="s">
        <v>21</v>
      </c>
      <c r="B9" s="24"/>
      <c r="C9" s="22" t="s">
        <v>13</v>
      </c>
      <c r="D9" s="16">
        <v>450</v>
      </c>
      <c r="E9" s="17">
        <v>0.0257</v>
      </c>
      <c r="F9" s="18">
        <v>45323</v>
      </c>
      <c r="G9" s="19" t="s">
        <v>14</v>
      </c>
      <c r="H9" s="23"/>
      <c r="I9" s="87"/>
    </row>
    <row r="10" ht="39.95" customHeight="1" spans="1:9">
      <c r="A10" s="13" t="s">
        <v>22</v>
      </c>
      <c r="B10" s="24" t="s">
        <v>12</v>
      </c>
      <c r="C10" s="22" t="s">
        <v>13</v>
      </c>
      <c r="D10" s="25">
        <v>500</v>
      </c>
      <c r="E10" s="17">
        <v>0.0222</v>
      </c>
      <c r="F10" s="18">
        <v>45505</v>
      </c>
      <c r="G10" s="19" t="s">
        <v>14</v>
      </c>
      <c r="H10" s="23"/>
      <c r="I10" s="87"/>
    </row>
    <row r="11" ht="39.95" customHeight="1" spans="1:9">
      <c r="A11" s="13" t="s">
        <v>17</v>
      </c>
      <c r="B11" s="26" t="s">
        <v>12</v>
      </c>
      <c r="C11" s="27" t="s">
        <v>13</v>
      </c>
      <c r="D11" s="25">
        <v>3311</v>
      </c>
      <c r="E11" s="17">
        <v>0.0222</v>
      </c>
      <c r="F11" s="18">
        <v>45505</v>
      </c>
      <c r="G11" s="20" t="s">
        <v>14</v>
      </c>
      <c r="H11" s="23"/>
      <c r="I11" s="87"/>
    </row>
    <row r="12" ht="39.95" customHeight="1" spans="1:9">
      <c r="A12" s="13" t="s">
        <v>23</v>
      </c>
      <c r="B12" s="28"/>
      <c r="C12" s="27" t="s">
        <v>13</v>
      </c>
      <c r="D12" s="25">
        <v>274</v>
      </c>
      <c r="E12" s="17">
        <v>0.0222</v>
      </c>
      <c r="F12" s="18">
        <v>45505</v>
      </c>
      <c r="G12" s="20" t="s">
        <v>14</v>
      </c>
      <c r="H12" s="23"/>
      <c r="I12" s="87"/>
    </row>
    <row r="13" ht="39.95" customHeight="1" spans="1:9">
      <c r="A13" s="13" t="s">
        <v>24</v>
      </c>
      <c r="B13" s="28"/>
      <c r="C13" s="27" t="s">
        <v>13</v>
      </c>
      <c r="D13" s="25">
        <v>292</v>
      </c>
      <c r="E13" s="17">
        <v>0.0222</v>
      </c>
      <c r="F13" s="18">
        <v>45505</v>
      </c>
      <c r="G13" s="20" t="s">
        <v>14</v>
      </c>
      <c r="H13" s="23"/>
      <c r="I13" s="87"/>
    </row>
    <row r="14" s="1" customFormat="1" ht="34.5" customHeight="1" spans="1:9">
      <c r="A14" s="29" t="s">
        <v>25</v>
      </c>
      <c r="B14" s="30"/>
      <c r="C14" s="31"/>
      <c r="D14" s="32">
        <f>SUM(D5:D13)</f>
        <v>9150</v>
      </c>
      <c r="E14" s="33"/>
      <c r="F14" s="34"/>
      <c r="G14" s="34"/>
      <c r="H14" s="34"/>
      <c r="I14" s="88"/>
    </row>
    <row r="15" ht="48.95" customHeight="1" spans="1:9">
      <c r="A15" s="35" t="s">
        <v>26</v>
      </c>
      <c r="B15" s="36">
        <v>1593</v>
      </c>
      <c r="C15" s="22" t="s">
        <v>27</v>
      </c>
      <c r="D15" s="37">
        <v>6400</v>
      </c>
      <c r="E15" s="38">
        <v>0.0268</v>
      </c>
      <c r="F15" s="39">
        <v>45383</v>
      </c>
      <c r="G15" s="20" t="s">
        <v>28</v>
      </c>
      <c r="H15" s="40" t="s">
        <v>29</v>
      </c>
      <c r="I15" s="40" t="s">
        <v>30</v>
      </c>
    </row>
    <row r="16" ht="48.95" customHeight="1" spans="1:9">
      <c r="A16" s="35" t="s">
        <v>31</v>
      </c>
      <c r="B16" s="36">
        <v>21405</v>
      </c>
      <c r="C16" s="22" t="s">
        <v>27</v>
      </c>
      <c r="D16" s="41">
        <v>10000</v>
      </c>
      <c r="E16" s="42">
        <v>0.0264</v>
      </c>
      <c r="F16" s="39">
        <v>45413</v>
      </c>
      <c r="G16" s="20" t="s">
        <v>28</v>
      </c>
      <c r="H16" s="43"/>
      <c r="I16" s="43"/>
    </row>
    <row r="17" ht="48.95" customHeight="1" spans="1:9">
      <c r="A17" s="44" t="s">
        <v>32</v>
      </c>
      <c r="B17" s="36">
        <v>6400</v>
      </c>
      <c r="C17" s="22" t="s">
        <v>27</v>
      </c>
      <c r="D17" s="45">
        <v>9698</v>
      </c>
      <c r="E17" s="42">
        <v>0.0243</v>
      </c>
      <c r="F17" s="46">
        <v>45474</v>
      </c>
      <c r="G17" s="47" t="s">
        <v>33</v>
      </c>
      <c r="H17" s="43"/>
      <c r="I17" s="43"/>
    </row>
    <row r="18" ht="48.95" customHeight="1" spans="1:9">
      <c r="A18" s="44" t="s">
        <v>34</v>
      </c>
      <c r="B18" s="36">
        <v>8000</v>
      </c>
      <c r="C18" s="22" t="s">
        <v>27</v>
      </c>
      <c r="D18" s="45">
        <v>24000</v>
      </c>
      <c r="E18" s="42">
        <v>0.0242</v>
      </c>
      <c r="F18" s="46">
        <v>45536</v>
      </c>
      <c r="G18" s="19" t="s">
        <v>28</v>
      </c>
      <c r="H18" s="43"/>
      <c r="I18" s="43"/>
    </row>
    <row r="19" ht="48.95" customHeight="1" spans="1:9">
      <c r="A19" s="35" t="s">
        <v>35</v>
      </c>
      <c r="B19" s="36">
        <f>350+3150</f>
        <v>3500</v>
      </c>
      <c r="C19" s="22" t="s">
        <v>27</v>
      </c>
      <c r="D19" s="48">
        <v>1975</v>
      </c>
      <c r="E19" s="49">
        <v>0.0242</v>
      </c>
      <c r="F19" s="50">
        <v>45536</v>
      </c>
      <c r="G19" s="19" t="s">
        <v>28</v>
      </c>
      <c r="H19" s="43"/>
      <c r="I19" s="43"/>
    </row>
    <row r="20" ht="48.95" customHeight="1" spans="1:9">
      <c r="A20" s="44" t="s">
        <v>36</v>
      </c>
      <c r="B20" s="51"/>
      <c r="C20" s="52" t="s">
        <v>27</v>
      </c>
      <c r="D20" s="48">
        <v>1300</v>
      </c>
      <c r="E20" s="53">
        <v>0.0218</v>
      </c>
      <c r="F20" s="54">
        <v>45536</v>
      </c>
      <c r="G20" s="47" t="s">
        <v>14</v>
      </c>
      <c r="H20" s="43"/>
      <c r="I20" s="43"/>
    </row>
    <row r="21" s="1" customFormat="1" ht="31.5" customHeight="1" spans="1:9">
      <c r="A21" s="44" t="s">
        <v>37</v>
      </c>
      <c r="B21" s="55"/>
      <c r="C21" s="22" t="s">
        <v>27</v>
      </c>
      <c r="D21" s="48">
        <v>1120</v>
      </c>
      <c r="E21" s="53">
        <v>0.0218</v>
      </c>
      <c r="F21" s="54">
        <v>45536</v>
      </c>
      <c r="G21" s="47" t="s">
        <v>14</v>
      </c>
      <c r="H21" s="43"/>
      <c r="I21" s="43"/>
    </row>
    <row r="22" s="1" customFormat="1" ht="31.5" customHeight="1" spans="1:9">
      <c r="A22" s="44" t="s">
        <v>38</v>
      </c>
      <c r="B22" s="55"/>
      <c r="C22" s="52" t="s">
        <v>27</v>
      </c>
      <c r="D22" s="48">
        <v>9042</v>
      </c>
      <c r="E22" s="53">
        <v>0.0218</v>
      </c>
      <c r="F22" s="54">
        <v>45536</v>
      </c>
      <c r="G22" s="47" t="s">
        <v>14</v>
      </c>
      <c r="H22" s="43"/>
      <c r="I22" s="43"/>
    </row>
    <row r="23" s="1" customFormat="1" ht="31.5" customHeight="1" spans="1:9">
      <c r="A23" s="44" t="s">
        <v>39</v>
      </c>
      <c r="B23" s="55"/>
      <c r="C23" s="22" t="s">
        <v>27</v>
      </c>
      <c r="D23" s="48">
        <v>4000</v>
      </c>
      <c r="E23" s="53">
        <v>0.0218</v>
      </c>
      <c r="F23" s="54">
        <v>45536</v>
      </c>
      <c r="G23" s="47" t="s">
        <v>14</v>
      </c>
      <c r="H23" s="43"/>
      <c r="I23" s="43"/>
    </row>
    <row r="24" s="1" customFormat="1" ht="31.5" customHeight="1" spans="1:9">
      <c r="A24" s="44" t="s">
        <v>40</v>
      </c>
      <c r="B24" s="55"/>
      <c r="C24" s="52" t="s">
        <v>27</v>
      </c>
      <c r="D24" s="48">
        <v>211</v>
      </c>
      <c r="E24" s="53">
        <v>0.0218</v>
      </c>
      <c r="F24" s="54">
        <v>45536</v>
      </c>
      <c r="G24" s="47" t="s">
        <v>14</v>
      </c>
      <c r="H24" s="43"/>
      <c r="I24" s="43"/>
    </row>
    <row r="25" s="1" customFormat="1" ht="31.5" customHeight="1" spans="1:9">
      <c r="A25" s="44" t="s">
        <v>41</v>
      </c>
      <c r="B25" s="55"/>
      <c r="C25" s="22" t="s">
        <v>27</v>
      </c>
      <c r="D25" s="48">
        <v>3600</v>
      </c>
      <c r="E25" s="53">
        <v>0.0218</v>
      </c>
      <c r="F25" s="54">
        <v>45536</v>
      </c>
      <c r="G25" s="47" t="s">
        <v>14</v>
      </c>
      <c r="H25" s="43"/>
      <c r="I25" s="43"/>
    </row>
    <row r="26" s="1" customFormat="1" ht="31.5" customHeight="1" spans="1:9">
      <c r="A26" s="44" t="s">
        <v>42</v>
      </c>
      <c r="B26" s="55"/>
      <c r="C26" s="52" t="s">
        <v>27</v>
      </c>
      <c r="D26" s="48">
        <v>2527</v>
      </c>
      <c r="E26" s="53">
        <v>0.0218</v>
      </c>
      <c r="F26" s="54">
        <v>45536</v>
      </c>
      <c r="G26" s="47" t="s">
        <v>14</v>
      </c>
      <c r="H26" s="56"/>
      <c r="I26" s="56"/>
    </row>
    <row r="27" s="1" customFormat="1" ht="31.5" customHeight="1" spans="1:9">
      <c r="A27" s="55" t="s">
        <v>43</v>
      </c>
      <c r="B27" s="55"/>
      <c r="C27" s="55"/>
      <c r="D27" s="57">
        <f>SUM(D15:D26)</f>
        <v>73873</v>
      </c>
      <c r="E27" s="58"/>
      <c r="F27" s="59"/>
      <c r="G27" s="59"/>
      <c r="H27" s="59"/>
      <c r="I27" s="58"/>
    </row>
    <row r="28" ht="31.5" customHeight="1" spans="1:9">
      <c r="A28" s="60" t="s">
        <v>44</v>
      </c>
      <c r="B28" s="61"/>
      <c r="C28" s="60" t="s">
        <v>45</v>
      </c>
      <c r="D28" s="62">
        <v>1874</v>
      </c>
      <c r="E28" s="63">
        <v>0.0269</v>
      </c>
      <c r="F28" s="64">
        <v>45292</v>
      </c>
      <c r="G28" s="65" t="s">
        <v>14</v>
      </c>
      <c r="H28" s="61"/>
      <c r="I28" s="89"/>
    </row>
    <row r="29" ht="31.5" customHeight="1" spans="1:9">
      <c r="A29" s="60" t="s">
        <v>44</v>
      </c>
      <c r="B29" s="61"/>
      <c r="C29" s="60" t="s">
        <v>45</v>
      </c>
      <c r="D29" s="62">
        <v>993</v>
      </c>
      <c r="E29" s="63">
        <v>0.025</v>
      </c>
      <c r="F29" s="64">
        <v>45352</v>
      </c>
      <c r="G29" s="65" t="s">
        <v>14</v>
      </c>
      <c r="H29" s="61"/>
      <c r="I29" s="89"/>
    </row>
    <row r="30" ht="31.5" customHeight="1" spans="1:9">
      <c r="A30" s="60" t="s">
        <v>44</v>
      </c>
      <c r="B30" s="61"/>
      <c r="C30" s="60" t="s">
        <v>45</v>
      </c>
      <c r="D30" s="62">
        <v>2145</v>
      </c>
      <c r="E30" s="63">
        <v>0.025</v>
      </c>
      <c r="F30" s="64">
        <v>45352</v>
      </c>
      <c r="G30" s="65" t="s">
        <v>14</v>
      </c>
      <c r="H30" s="61"/>
      <c r="I30" s="89"/>
    </row>
    <row r="31" ht="28.5" customHeight="1" spans="1:9">
      <c r="A31" s="60" t="s">
        <v>44</v>
      </c>
      <c r="B31" s="61"/>
      <c r="C31" s="60" t="s">
        <v>45</v>
      </c>
      <c r="D31" s="62">
        <v>1476</v>
      </c>
      <c r="E31" s="63">
        <v>0.0233</v>
      </c>
      <c r="F31" s="64">
        <v>45474</v>
      </c>
      <c r="G31" s="62" t="s">
        <v>14</v>
      </c>
      <c r="H31" s="61"/>
      <c r="I31" s="89"/>
    </row>
    <row r="32" ht="28.5" customHeight="1" spans="1:9">
      <c r="A32" s="60" t="s">
        <v>44</v>
      </c>
      <c r="B32" s="66"/>
      <c r="C32" s="60" t="s">
        <v>45</v>
      </c>
      <c r="D32" s="62">
        <v>4167</v>
      </c>
      <c r="E32" s="63">
        <v>0.022</v>
      </c>
      <c r="F32" s="64">
        <v>45505</v>
      </c>
      <c r="G32" s="62" t="s">
        <v>14</v>
      </c>
      <c r="H32" s="61"/>
      <c r="I32" s="89"/>
    </row>
    <row r="33" ht="28.5" customHeight="1" spans="1:9">
      <c r="A33" s="60" t="s">
        <v>44</v>
      </c>
      <c r="B33" s="66"/>
      <c r="C33" s="60" t="s">
        <v>45</v>
      </c>
      <c r="D33" s="62">
        <v>3416</v>
      </c>
      <c r="E33" s="67">
        <v>0.0227</v>
      </c>
      <c r="F33" s="64">
        <v>45536</v>
      </c>
      <c r="G33" s="62" t="s">
        <v>14</v>
      </c>
      <c r="H33" s="61"/>
      <c r="I33" s="89"/>
    </row>
    <row r="34" ht="28.5" customHeight="1" spans="1:9">
      <c r="A34" s="60" t="s">
        <v>44</v>
      </c>
      <c r="B34" s="66"/>
      <c r="C34" s="60" t="s">
        <v>45</v>
      </c>
      <c r="D34" s="62">
        <v>3700</v>
      </c>
      <c r="E34" s="67">
        <v>0.0228</v>
      </c>
      <c r="F34" s="64">
        <v>45566</v>
      </c>
      <c r="G34" s="62" t="s">
        <v>14</v>
      </c>
      <c r="H34" s="61"/>
      <c r="I34" s="89"/>
    </row>
    <row r="35" ht="28.5" customHeight="1" spans="1:9">
      <c r="A35" s="60" t="s">
        <v>46</v>
      </c>
      <c r="B35" s="66"/>
      <c r="C35" s="60" t="s">
        <v>45</v>
      </c>
      <c r="D35" s="62">
        <v>375</v>
      </c>
      <c r="E35" s="67">
        <v>0.0253</v>
      </c>
      <c r="F35" s="64">
        <v>45352</v>
      </c>
      <c r="G35" s="62" t="s">
        <v>14</v>
      </c>
      <c r="H35" s="61"/>
      <c r="I35" s="89"/>
    </row>
    <row r="36" ht="28.5" customHeight="1" spans="1:9">
      <c r="A36" s="60" t="s">
        <v>46</v>
      </c>
      <c r="B36" s="66"/>
      <c r="C36" s="60" t="s">
        <v>45</v>
      </c>
      <c r="D36" s="62">
        <v>824</v>
      </c>
      <c r="E36" s="67">
        <v>0.0233</v>
      </c>
      <c r="F36" s="64">
        <v>45474</v>
      </c>
      <c r="G36" s="62" t="s">
        <v>14</v>
      </c>
      <c r="H36" s="61"/>
      <c r="I36" s="89"/>
    </row>
    <row r="37" ht="28.5" customHeight="1" spans="1:9">
      <c r="A37" s="60" t="s">
        <v>46</v>
      </c>
      <c r="B37" s="66"/>
      <c r="C37" s="60" t="s">
        <v>45</v>
      </c>
      <c r="D37" s="62">
        <v>9968</v>
      </c>
      <c r="E37" s="67">
        <v>0.0233</v>
      </c>
      <c r="F37" s="64">
        <v>45474</v>
      </c>
      <c r="G37" s="62" t="s">
        <v>14</v>
      </c>
      <c r="H37" s="61"/>
      <c r="I37" s="89"/>
    </row>
    <row r="38" ht="28.5" customHeight="1" spans="1:9">
      <c r="A38" s="60" t="s">
        <v>46</v>
      </c>
      <c r="B38" s="66"/>
      <c r="C38" s="60" t="s">
        <v>45</v>
      </c>
      <c r="D38" s="62">
        <v>3772</v>
      </c>
      <c r="E38" s="67">
        <v>0.0233</v>
      </c>
      <c r="F38" s="64">
        <v>45474</v>
      </c>
      <c r="G38" s="62" t="s">
        <v>14</v>
      </c>
      <c r="H38" s="61"/>
      <c r="I38" s="89"/>
    </row>
    <row r="39" ht="28.5" customHeight="1" spans="1:9">
      <c r="A39" s="60" t="s">
        <v>46</v>
      </c>
      <c r="B39" s="66"/>
      <c r="C39" s="60" t="s">
        <v>45</v>
      </c>
      <c r="D39" s="62">
        <v>250</v>
      </c>
      <c r="E39" s="67">
        <v>0.022</v>
      </c>
      <c r="F39" s="64">
        <v>45505</v>
      </c>
      <c r="G39" s="62" t="s">
        <v>14</v>
      </c>
      <c r="H39" s="61"/>
      <c r="I39" s="89"/>
    </row>
    <row r="40" ht="28.5" customHeight="1" spans="1:9">
      <c r="A40" s="60" t="s">
        <v>46</v>
      </c>
      <c r="B40" s="66"/>
      <c r="C40" s="60" t="s">
        <v>45</v>
      </c>
      <c r="D40" s="62">
        <v>625</v>
      </c>
      <c r="E40" s="63">
        <v>0.0232</v>
      </c>
      <c r="F40" s="39">
        <v>45536</v>
      </c>
      <c r="G40" s="62" t="s">
        <v>14</v>
      </c>
      <c r="H40" s="61"/>
      <c r="I40" s="89"/>
    </row>
    <row r="41" ht="28.5" customHeight="1" spans="1:9">
      <c r="A41" s="60" t="s">
        <v>46</v>
      </c>
      <c r="B41" s="66"/>
      <c r="C41" s="60" t="s">
        <v>45</v>
      </c>
      <c r="D41" s="62">
        <v>3400</v>
      </c>
      <c r="E41" s="63">
        <v>0.0243</v>
      </c>
      <c r="F41" s="39">
        <v>45566</v>
      </c>
      <c r="G41" s="68" t="s">
        <v>47</v>
      </c>
      <c r="H41" s="61"/>
      <c r="I41" s="89"/>
    </row>
    <row r="42" ht="28.5" customHeight="1" spans="1:9">
      <c r="A42" s="60" t="s">
        <v>46</v>
      </c>
      <c r="B42" s="66"/>
      <c r="C42" s="60" t="s">
        <v>45</v>
      </c>
      <c r="D42" s="62">
        <v>41142</v>
      </c>
      <c r="E42" s="63">
        <v>0.0227</v>
      </c>
      <c r="F42" s="39">
        <v>45627</v>
      </c>
      <c r="G42" s="68" t="s">
        <v>47</v>
      </c>
      <c r="H42" s="61"/>
      <c r="I42" s="89"/>
    </row>
    <row r="43" ht="28.5" customHeight="1" spans="1:9">
      <c r="A43" s="60" t="s">
        <v>46</v>
      </c>
      <c r="B43" s="66"/>
      <c r="C43" s="60" t="s">
        <v>45</v>
      </c>
      <c r="D43" s="62">
        <v>45458</v>
      </c>
      <c r="E43" s="63">
        <v>0.022</v>
      </c>
      <c r="F43" s="39">
        <v>45627</v>
      </c>
      <c r="G43" s="68" t="s">
        <v>48</v>
      </c>
      <c r="H43" s="61"/>
      <c r="I43" s="89"/>
    </row>
    <row r="44" ht="33.75" customHeight="1" spans="1:9">
      <c r="A44" s="69" t="s">
        <v>49</v>
      </c>
      <c r="B44" s="70"/>
      <c r="C44" s="71"/>
      <c r="D44" s="72">
        <f>SUM(D28:D43)</f>
        <v>123585</v>
      </c>
      <c r="E44" s="73"/>
      <c r="F44" s="74"/>
      <c r="G44" s="74"/>
      <c r="H44" s="74"/>
      <c r="I44" s="90"/>
    </row>
    <row r="45" s="1" customFormat="1" ht="28.5" customHeight="1" spans="1:9">
      <c r="A45" s="75" t="s">
        <v>50</v>
      </c>
      <c r="B45" s="76"/>
      <c r="C45" s="77"/>
      <c r="D45" s="78">
        <f>D14+D27+D44</f>
        <v>206608</v>
      </c>
      <c r="E45" s="79"/>
      <c r="F45" s="80"/>
      <c r="G45" s="80"/>
      <c r="H45" s="80"/>
      <c r="I45" s="91"/>
    </row>
    <row r="46" s="1" customFormat="1" ht="14.25" spans="1:9">
      <c r="A46" s="81"/>
      <c r="B46" s="81"/>
      <c r="C46" s="81"/>
      <c r="D46" s="82"/>
      <c r="E46" s="83"/>
      <c r="F46" s="81"/>
      <c r="G46" s="82"/>
      <c r="H46" s="81"/>
      <c r="I46" s="81"/>
    </row>
    <row r="47" ht="14.25" spans="1:9">
      <c r="A47" s="84"/>
      <c r="B47" s="84"/>
      <c r="C47" s="84"/>
      <c r="D47" s="85"/>
      <c r="E47" s="86"/>
      <c r="F47" s="84"/>
      <c r="G47" s="85"/>
      <c r="H47" s="84"/>
      <c r="I47" s="84"/>
    </row>
    <row r="48" ht="14.25" spans="1:9">
      <c r="A48" s="84"/>
      <c r="B48" s="84"/>
      <c r="C48" s="84"/>
      <c r="D48" s="85"/>
      <c r="E48" s="86"/>
      <c r="F48" s="84"/>
      <c r="G48" s="85"/>
      <c r="H48" s="84"/>
      <c r="I48" s="84"/>
    </row>
    <row r="49" ht="14.25" spans="1:9">
      <c r="A49" s="84"/>
      <c r="B49" s="84"/>
      <c r="C49" s="84"/>
      <c r="D49" s="85"/>
      <c r="E49" s="86"/>
      <c r="F49" s="84"/>
      <c r="G49" s="85"/>
      <c r="H49" s="84"/>
      <c r="I49" s="84"/>
    </row>
    <row r="50" ht="14.25" spans="1:9">
      <c r="A50" s="84"/>
      <c r="B50" s="84"/>
      <c r="C50" s="84"/>
      <c r="D50" s="85"/>
      <c r="E50" s="86"/>
      <c r="F50" s="84"/>
      <c r="G50" s="85"/>
      <c r="H50" s="84"/>
      <c r="I50" s="84"/>
    </row>
  </sheetData>
  <mergeCells count="13">
    <mergeCell ref="A14:C14"/>
    <mergeCell ref="E14:I14"/>
    <mergeCell ref="A27:C27"/>
    <mergeCell ref="E27:I27"/>
    <mergeCell ref="A44:C44"/>
    <mergeCell ref="E44:I44"/>
    <mergeCell ref="A45:C45"/>
    <mergeCell ref="E45:I45"/>
    <mergeCell ref="H5:H13"/>
    <mergeCell ref="H15:H26"/>
    <mergeCell ref="I5:I13"/>
    <mergeCell ref="I15:I26"/>
    <mergeCell ref="A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笨小孩L</cp:lastModifiedBy>
  <dcterms:created xsi:type="dcterms:W3CDTF">2022-03-29T08:54:00Z</dcterms:created>
  <dcterms:modified xsi:type="dcterms:W3CDTF">2025-02-13T02:54:59Z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8A27ED3681E64732A790629AB43F3C5B</vt:lpwstr>
  </property>
  <property fmtid="{D5CDD505-2E9C-101B-9397-08002B2CF9AE}" pid="3" name="KSOProductBuildVer">
    <vt:lpwstr>2052-12.1.0.19770</vt:lpwstr>
  </property>
</Properties>
</file>